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工作文件夹\教务工作\本科培养计划\2019级培养计划\"/>
    </mc:Choice>
  </mc:AlternateContent>
  <bookViews>
    <workbookView xWindow="0" yWindow="0" windowWidth="28800" windowHeight="12435"/>
  </bookViews>
  <sheets>
    <sheet name="专业培养计划表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17" i="1" l="1"/>
  <c r="C25" i="1"/>
  <c r="D15" i="1"/>
  <c r="D14" i="1"/>
  <c r="D13" i="1"/>
  <c r="D12" i="1"/>
  <c r="D11" i="1"/>
  <c r="D8" i="1"/>
  <c r="D7" i="1"/>
  <c r="C111" i="1" l="1"/>
  <c r="C52" i="1" l="1"/>
  <c r="C97" i="1" l="1"/>
  <c r="C79" i="1"/>
  <c r="C106" i="1" l="1"/>
  <c r="C68" i="1"/>
  <c r="D101" i="1" l="1"/>
</calcChain>
</file>

<file path=xl/sharedStrings.xml><?xml version="1.0" encoding="utf-8"?>
<sst xmlns="http://schemas.openxmlformats.org/spreadsheetml/2006/main" count="601" uniqueCount="334">
  <si>
    <t>课程代码</t>
  </si>
  <si>
    <t>通识教育课程</t>
  </si>
  <si>
    <t>公共课程类</t>
  </si>
  <si>
    <t>必修课</t>
  </si>
  <si>
    <t>须修满全部</t>
  </si>
  <si>
    <t xml:space="preserve">TH000 </t>
  </si>
  <si>
    <t>思想道德修养与法律基础</t>
  </si>
  <si>
    <t>中国近现代史纲要</t>
  </si>
  <si>
    <t xml:space="preserve">PE001 </t>
  </si>
  <si>
    <t>体育（1）</t>
  </si>
  <si>
    <t xml:space="preserve">PE002 </t>
  </si>
  <si>
    <t xml:space="preserve">TH004 </t>
  </si>
  <si>
    <t>军事理论</t>
  </si>
  <si>
    <t>总</t>
  </si>
  <si>
    <t>专业教育课程</t>
  </si>
  <si>
    <t>专业类</t>
  </si>
  <si>
    <t>专业实践类课程</t>
  </si>
  <si>
    <t>各类实习、实践</t>
  </si>
  <si>
    <t>选修课</t>
    <phoneticPr fontId="8" type="noConversion"/>
  </si>
  <si>
    <t>英语选修课，全部修业期间需修满6学分，且需达到学校英语培养目标基本要求，多修学分计入个性化。</t>
    <phoneticPr fontId="8" type="noConversion"/>
  </si>
  <si>
    <t xml:space="preserve">EN061 </t>
    <phoneticPr fontId="8" type="noConversion"/>
  </si>
  <si>
    <t xml:space="preserve">EN062 </t>
    <phoneticPr fontId="8" type="noConversion"/>
  </si>
  <si>
    <t xml:space="preserve">EN063 </t>
    <phoneticPr fontId="8" type="noConversion"/>
  </si>
  <si>
    <t>大学英语（1）</t>
    <phoneticPr fontId="8" type="noConversion"/>
  </si>
  <si>
    <t>总</t>
    <phoneticPr fontId="8" type="noConversion"/>
  </si>
  <si>
    <t>知识贡献</t>
    <phoneticPr fontId="8" type="noConversion"/>
  </si>
  <si>
    <t>能力贡献</t>
    <phoneticPr fontId="8" type="noConversion"/>
  </si>
  <si>
    <t>素质贡献</t>
    <phoneticPr fontId="8" type="noConversion"/>
  </si>
  <si>
    <t>专业类</t>
    <phoneticPr fontId="8" type="noConversion"/>
  </si>
  <si>
    <t>马克思主义基本原理</t>
    <phoneticPr fontId="8" type="noConversion"/>
  </si>
  <si>
    <t>TH007</t>
    <phoneticPr fontId="8" type="noConversion"/>
  </si>
  <si>
    <t>毛泽东思想和中国特色社会主义理论体系概论</t>
    <phoneticPr fontId="8" type="noConversion"/>
  </si>
  <si>
    <t>PE003</t>
    <phoneticPr fontId="8" type="noConversion"/>
  </si>
  <si>
    <t>PE004</t>
    <phoneticPr fontId="8" type="noConversion"/>
  </si>
  <si>
    <t>体育（3）</t>
    <phoneticPr fontId="8" type="noConversion"/>
  </si>
  <si>
    <t>体育（4）</t>
    <phoneticPr fontId="8" type="noConversion"/>
  </si>
  <si>
    <t>基础类</t>
    <phoneticPr fontId="8" type="noConversion"/>
  </si>
  <si>
    <t>MA077</t>
    <phoneticPr fontId="8" type="noConversion"/>
  </si>
  <si>
    <t>线性代数（B类）</t>
    <phoneticPr fontId="8" type="noConversion"/>
  </si>
  <si>
    <t>选修课</t>
    <phoneticPr fontId="8" type="noConversion"/>
  </si>
  <si>
    <t>实验课程</t>
    <phoneticPr fontId="8" type="noConversion"/>
  </si>
  <si>
    <t>必修课</t>
    <phoneticPr fontId="8" type="noConversion"/>
  </si>
  <si>
    <t>须修满全部</t>
    <phoneticPr fontId="8" type="noConversion"/>
  </si>
  <si>
    <t>总</t>
    <phoneticPr fontId="8" type="noConversion"/>
  </si>
  <si>
    <t>个性化教育</t>
    <phoneticPr fontId="8" type="noConversion"/>
  </si>
  <si>
    <t>全部修业期间须修满6学分</t>
    <phoneticPr fontId="8" type="noConversion"/>
  </si>
  <si>
    <t>总</t>
    <phoneticPr fontId="8" type="noConversion"/>
  </si>
  <si>
    <t>通识核心类</t>
    <phoneticPr fontId="8" type="noConversion"/>
  </si>
  <si>
    <t>专业综合训练</t>
    <phoneticPr fontId="8" type="noConversion"/>
  </si>
  <si>
    <t>BI310</t>
    <phoneticPr fontId="8" type="noConversion"/>
  </si>
  <si>
    <t>大学英语（3）</t>
    <phoneticPr fontId="8" type="noConversion"/>
  </si>
  <si>
    <t>遗传学（A类）</t>
    <phoneticPr fontId="8" type="noConversion"/>
  </si>
  <si>
    <t>PH028</t>
    <phoneticPr fontId="8" type="noConversion"/>
  </si>
  <si>
    <t>大学物理实验（1）</t>
    <phoneticPr fontId="8" type="noConversion"/>
  </si>
  <si>
    <t>ET创新实验</t>
    <phoneticPr fontId="8" type="noConversion"/>
  </si>
  <si>
    <t>PH029</t>
    <phoneticPr fontId="8" type="noConversion"/>
  </si>
  <si>
    <t>大学物理实验（2）</t>
    <phoneticPr fontId="8" type="noConversion"/>
  </si>
  <si>
    <t>物理化学实验</t>
    <phoneticPr fontId="8" type="noConversion"/>
  </si>
  <si>
    <t>BI356</t>
    <phoneticPr fontId="8" type="noConversion"/>
  </si>
  <si>
    <t>微生物学实验</t>
    <phoneticPr fontId="8" type="noConversion"/>
  </si>
  <si>
    <t>BI902</t>
  </si>
  <si>
    <t>生命伦理学</t>
  </si>
  <si>
    <t>人文学科</t>
  </si>
  <si>
    <t>社会科学</t>
  </si>
  <si>
    <t>BI291</t>
    <phoneticPr fontId="8" type="noConversion"/>
  </si>
  <si>
    <t>TH028</t>
    <phoneticPr fontId="8" type="noConversion"/>
  </si>
  <si>
    <t>TH029</t>
    <phoneticPr fontId="8" type="noConversion"/>
  </si>
  <si>
    <t>须修满全部(形势与政策修满4次，2学分)</t>
    <phoneticPr fontId="8" type="noConversion"/>
  </si>
  <si>
    <r>
      <t>体育（</t>
    </r>
    <r>
      <rPr>
        <sz val="10"/>
        <rFont val="Times New Roman"/>
        <family val="1"/>
      </rPr>
      <t>2</t>
    </r>
    <r>
      <rPr>
        <sz val="10"/>
        <rFont val="宋体"/>
        <family val="3"/>
        <charset val="134"/>
      </rPr>
      <t>）</t>
    </r>
  </si>
  <si>
    <t>全部修业期间需修满8学分</t>
    <phoneticPr fontId="8" type="noConversion"/>
  </si>
  <si>
    <t>课程名称</t>
    <phoneticPr fontId="8" type="noConversion"/>
  </si>
  <si>
    <t>学分</t>
    <phoneticPr fontId="8" type="noConversion"/>
  </si>
  <si>
    <t>总学时</t>
    <phoneticPr fontId="8" type="noConversion"/>
  </si>
  <si>
    <t>理论学时</t>
    <phoneticPr fontId="8" type="noConversion"/>
  </si>
  <si>
    <t>实践学时</t>
    <phoneticPr fontId="8" type="noConversion"/>
  </si>
  <si>
    <t>修读年级</t>
    <phoneticPr fontId="8" type="noConversion"/>
  </si>
  <si>
    <t>学期</t>
    <phoneticPr fontId="8" type="noConversion"/>
  </si>
  <si>
    <t>课程性质</t>
    <phoneticPr fontId="8" type="noConversion"/>
  </si>
  <si>
    <t>价值贡献</t>
    <phoneticPr fontId="8" type="noConversion"/>
  </si>
  <si>
    <t>一</t>
    <phoneticPr fontId="8" type="noConversion"/>
  </si>
  <si>
    <t>必修</t>
  </si>
  <si>
    <t>A1;A2;A4;A5</t>
  </si>
  <si>
    <t>B1;B3　</t>
  </si>
  <si>
    <t>C1</t>
  </si>
  <si>
    <t>D1;D2;D3</t>
  </si>
  <si>
    <t>A1;A2;A5</t>
  </si>
  <si>
    <t>二</t>
    <phoneticPr fontId="8" type="noConversion"/>
  </si>
  <si>
    <t>A1</t>
  </si>
  <si>
    <t>B3</t>
  </si>
  <si>
    <t>C5</t>
  </si>
  <si>
    <t>D4</t>
  </si>
  <si>
    <t>A1;A2</t>
    <phoneticPr fontId="8" type="noConversion"/>
  </si>
  <si>
    <t>B5</t>
  </si>
  <si>
    <t>A1;A2;A3;A5</t>
  </si>
  <si>
    <t>B3;B5</t>
  </si>
  <si>
    <t>C1;C2;C3;C4;C5</t>
  </si>
  <si>
    <t>D1;D2;D3;D4</t>
  </si>
  <si>
    <t>一</t>
    <phoneticPr fontId="8" type="noConversion"/>
  </si>
  <si>
    <t>二</t>
    <phoneticPr fontId="8" type="noConversion"/>
  </si>
  <si>
    <t>A1;A2;A3;A4;A5</t>
  </si>
  <si>
    <t>B3; B5</t>
  </si>
  <si>
    <t>D1;D2;D3;D5</t>
  </si>
  <si>
    <t>最低12学分。生命伦理学为院系通识课程必修。须在人文学科、社会科学、自然科学3个模块中各至少选修2学分。其余学分可在4个模块中任意选修。</t>
    <phoneticPr fontId="8" type="noConversion"/>
  </si>
  <si>
    <t>选修</t>
  </si>
  <si>
    <t>二</t>
    <phoneticPr fontId="8" type="noConversion"/>
  </si>
  <si>
    <t>必修</t>
    <phoneticPr fontId="8" type="noConversion"/>
  </si>
  <si>
    <t>A2;A3;A5</t>
    <phoneticPr fontId="8" type="noConversion"/>
  </si>
  <si>
    <t>B5</t>
    <phoneticPr fontId="8" type="noConversion"/>
  </si>
  <si>
    <t>C2;C3;C4</t>
    <phoneticPr fontId="8" type="noConversion"/>
  </si>
  <si>
    <t>D4;D5</t>
    <phoneticPr fontId="8" type="noConversion"/>
  </si>
  <si>
    <t>自然科学</t>
    <phoneticPr fontId="8" type="noConversion"/>
  </si>
  <si>
    <t>工程科学与技术</t>
    <phoneticPr fontId="8" type="noConversion"/>
  </si>
  <si>
    <t>二</t>
    <phoneticPr fontId="8" type="noConversion"/>
  </si>
  <si>
    <t>A1;A2;A3;A4;A5</t>
    <phoneticPr fontId="8" type="noConversion"/>
  </si>
  <si>
    <t>C1;C2;C3;C4;C5</t>
    <phoneticPr fontId="8" type="noConversion"/>
  </si>
  <si>
    <r>
      <t>大学英语（</t>
    </r>
    <r>
      <rPr>
        <sz val="10"/>
        <color theme="1"/>
        <rFont val="Times New Roman"/>
        <family val="1"/>
      </rPr>
      <t>2</t>
    </r>
    <r>
      <rPr>
        <sz val="10"/>
        <color theme="1"/>
        <rFont val="宋体"/>
        <family val="3"/>
        <charset val="134"/>
      </rPr>
      <t>）</t>
    </r>
    <phoneticPr fontId="8" type="noConversion"/>
  </si>
  <si>
    <t xml:space="preserve">EN064 </t>
    <phoneticPr fontId="8" type="noConversion"/>
  </si>
  <si>
    <t>大学英语（4）</t>
    <phoneticPr fontId="8" type="noConversion"/>
  </si>
  <si>
    <t xml:space="preserve">EN065 </t>
    <phoneticPr fontId="8" type="noConversion"/>
  </si>
  <si>
    <t>大学英语（5）</t>
    <phoneticPr fontId="8" type="noConversion"/>
  </si>
  <si>
    <t>XP004</t>
    <phoneticPr fontId="8" type="noConversion"/>
  </si>
  <si>
    <t>新时代社会认知实践</t>
    <phoneticPr fontId="8" type="noConversion"/>
  </si>
  <si>
    <t>A3;A4;A5</t>
  </si>
  <si>
    <t>B3;B4;B5</t>
  </si>
  <si>
    <t>C3;C5</t>
  </si>
  <si>
    <t>D1;D2</t>
  </si>
  <si>
    <t>CA150</t>
    <phoneticPr fontId="8" type="noConversion"/>
  </si>
  <si>
    <t>无机与分析化学</t>
    <phoneticPr fontId="8" type="noConversion"/>
  </si>
  <si>
    <t>B1;B2;B4</t>
  </si>
  <si>
    <t>C1;C2;C3;C5</t>
  </si>
  <si>
    <t>A1;A3;A4</t>
  </si>
  <si>
    <t>B1;B2;B3;B4</t>
  </si>
  <si>
    <t>D1;D2;D5</t>
  </si>
  <si>
    <t>MA080</t>
    <phoneticPr fontId="8" type="noConversion"/>
  </si>
  <si>
    <t>高等数学（A）（1）</t>
    <phoneticPr fontId="8" type="noConversion"/>
  </si>
  <si>
    <t>A1;A4</t>
  </si>
  <si>
    <t>B1;B2</t>
  </si>
  <si>
    <t>CA239</t>
    <phoneticPr fontId="8" type="noConversion"/>
  </si>
  <si>
    <t>有机化学（1）</t>
    <phoneticPr fontId="8" type="noConversion"/>
  </si>
  <si>
    <t>IN100</t>
    <phoneticPr fontId="8" type="noConversion"/>
  </si>
  <si>
    <t>信息检索与利用</t>
    <phoneticPr fontId="8" type="noConversion"/>
  </si>
  <si>
    <t>A4</t>
  </si>
  <si>
    <t>B1;B2;B3</t>
    <phoneticPr fontId="8" type="noConversion"/>
  </si>
  <si>
    <t>C2;C3</t>
    <phoneticPr fontId="8" type="noConversion"/>
  </si>
  <si>
    <t>D1;D3</t>
    <phoneticPr fontId="8" type="noConversion"/>
  </si>
  <si>
    <t>MA081</t>
    <phoneticPr fontId="8" type="noConversion"/>
  </si>
  <si>
    <t>高等数学（A）（2）</t>
    <phoneticPr fontId="8" type="noConversion"/>
  </si>
  <si>
    <t>MA119</t>
    <phoneticPr fontId="8" type="noConversion"/>
  </si>
  <si>
    <t>概率统计</t>
    <phoneticPr fontId="8" type="noConversion"/>
  </si>
  <si>
    <t>B1;B2;B3;B5</t>
  </si>
  <si>
    <t>C3;C4;C5</t>
  </si>
  <si>
    <t>PH003</t>
    <phoneticPr fontId="8" type="noConversion"/>
  </si>
  <si>
    <t>大学物理（B类）（1）</t>
    <phoneticPr fontId="8" type="noConversion"/>
  </si>
  <si>
    <t>B1;B3</t>
  </si>
  <si>
    <t>BI131</t>
    <phoneticPr fontId="8" type="noConversion"/>
  </si>
  <si>
    <t>生物学导论</t>
    <phoneticPr fontId="8" type="noConversion"/>
  </si>
  <si>
    <t>A3</t>
    <phoneticPr fontId="8" type="noConversion"/>
  </si>
  <si>
    <t>B3</t>
    <phoneticPr fontId="8" type="noConversion"/>
  </si>
  <si>
    <t>C3</t>
    <phoneticPr fontId="8" type="noConversion"/>
  </si>
  <si>
    <t>D1</t>
    <phoneticPr fontId="8" type="noConversion"/>
  </si>
  <si>
    <t>CA240</t>
    <phoneticPr fontId="8" type="noConversion"/>
  </si>
  <si>
    <t>物理化学（1）</t>
    <phoneticPr fontId="8" type="noConversion"/>
  </si>
  <si>
    <t>CS154</t>
    <phoneticPr fontId="8" type="noConversion"/>
  </si>
  <si>
    <t>程序设计思想与方法（C++）</t>
    <phoneticPr fontId="8" type="noConversion"/>
  </si>
  <si>
    <t>A3</t>
  </si>
  <si>
    <t xml:space="preserve">B1;B2;B3 </t>
  </si>
  <si>
    <t>C3</t>
  </si>
  <si>
    <t>PH004</t>
    <phoneticPr fontId="8" type="noConversion"/>
  </si>
  <si>
    <t>大学物理（B类）（2）</t>
    <phoneticPr fontId="8" type="noConversion"/>
  </si>
  <si>
    <t>BI143</t>
    <phoneticPr fontId="8" type="noConversion"/>
  </si>
  <si>
    <t>自然科学基础</t>
    <phoneticPr fontId="8" type="noConversion"/>
  </si>
  <si>
    <t>EE220</t>
    <phoneticPr fontId="8" type="noConversion"/>
  </si>
  <si>
    <t>电子与电工技术</t>
    <phoneticPr fontId="8" type="noConversion"/>
  </si>
  <si>
    <t>BI144</t>
    <phoneticPr fontId="8" type="noConversion"/>
  </si>
  <si>
    <t>生物化学</t>
    <phoneticPr fontId="8" type="noConversion"/>
  </si>
  <si>
    <t>BI315</t>
    <phoneticPr fontId="8" type="noConversion"/>
  </si>
  <si>
    <t>微生物学(A类）</t>
    <phoneticPr fontId="8" type="noConversion"/>
  </si>
  <si>
    <t>二</t>
    <phoneticPr fontId="8" type="noConversion"/>
  </si>
  <si>
    <t>生物工程单元操作原理（1）</t>
    <phoneticPr fontId="8" type="noConversion"/>
  </si>
  <si>
    <t>BI295</t>
    <phoneticPr fontId="8" type="noConversion"/>
  </si>
  <si>
    <t>分子生物学（C类）</t>
    <phoneticPr fontId="8" type="noConversion"/>
  </si>
  <si>
    <t>必修</t>
    <phoneticPr fontId="8" type="noConversion"/>
  </si>
  <si>
    <t>BI292</t>
    <phoneticPr fontId="8" type="noConversion"/>
  </si>
  <si>
    <t>细胞生物学</t>
    <phoneticPr fontId="8" type="noConversion"/>
  </si>
  <si>
    <t>三</t>
    <phoneticPr fontId="8" type="noConversion"/>
  </si>
  <si>
    <t>BI382</t>
    <phoneticPr fontId="8" type="noConversion"/>
  </si>
  <si>
    <t>基因工程</t>
    <phoneticPr fontId="8" type="noConversion"/>
  </si>
  <si>
    <t>BI467</t>
    <phoneticPr fontId="8" type="noConversion"/>
  </si>
  <si>
    <t>生物工程单元操作原理（2）</t>
    <phoneticPr fontId="8" type="noConversion"/>
  </si>
  <si>
    <t>三</t>
    <phoneticPr fontId="8" type="noConversion"/>
  </si>
  <si>
    <t>BI486</t>
    <phoneticPr fontId="8" type="noConversion"/>
  </si>
  <si>
    <t>生物反应与过程工程</t>
    <phoneticPr fontId="8" type="noConversion"/>
  </si>
  <si>
    <t>BI326</t>
    <phoneticPr fontId="8" type="noConversion"/>
  </si>
  <si>
    <t>细胞工程</t>
    <phoneticPr fontId="8" type="noConversion"/>
  </si>
  <si>
    <t>BI444</t>
    <phoneticPr fontId="8" type="noConversion"/>
  </si>
  <si>
    <t>生化分离工程</t>
    <phoneticPr fontId="8" type="noConversion"/>
  </si>
  <si>
    <t>BI461</t>
    <phoneticPr fontId="8" type="noConversion"/>
  </si>
  <si>
    <t>生物统计与数学模型</t>
    <phoneticPr fontId="8" type="noConversion"/>
  </si>
  <si>
    <t>BI487</t>
    <phoneticPr fontId="8" type="noConversion"/>
  </si>
  <si>
    <t>蛋白质与酶工程</t>
    <phoneticPr fontId="8" type="noConversion"/>
  </si>
  <si>
    <t>BI410</t>
    <phoneticPr fontId="8" type="noConversion"/>
  </si>
  <si>
    <t>代谢工程</t>
    <phoneticPr fontId="8" type="noConversion"/>
  </si>
  <si>
    <t>三</t>
    <phoneticPr fontId="8" type="noConversion"/>
  </si>
  <si>
    <t>BI437</t>
    <phoneticPr fontId="8" type="noConversion"/>
  </si>
  <si>
    <t>应用生物信息学</t>
    <phoneticPr fontId="8" type="noConversion"/>
  </si>
  <si>
    <t>BI339</t>
    <phoneticPr fontId="8" type="noConversion"/>
  </si>
  <si>
    <t>环境生物技术</t>
    <phoneticPr fontId="8" type="noConversion"/>
  </si>
  <si>
    <t>BI483</t>
    <phoneticPr fontId="8" type="noConversion"/>
  </si>
  <si>
    <t>微生物资源与利用</t>
    <phoneticPr fontId="8" type="noConversion"/>
  </si>
  <si>
    <t>BI484</t>
    <phoneticPr fontId="8" type="noConversion"/>
  </si>
  <si>
    <t>生物能源</t>
    <phoneticPr fontId="8" type="noConversion"/>
  </si>
  <si>
    <t>BI485</t>
    <phoneticPr fontId="8" type="noConversion"/>
  </si>
  <si>
    <t>生物制药</t>
    <phoneticPr fontId="8" type="noConversion"/>
  </si>
  <si>
    <t>限选</t>
    <phoneticPr fontId="8" type="noConversion"/>
  </si>
  <si>
    <t>CA156</t>
    <phoneticPr fontId="8" type="noConversion"/>
  </si>
  <si>
    <t>无机分析与化学实验</t>
    <phoneticPr fontId="8" type="noConversion"/>
  </si>
  <si>
    <t>CA155</t>
    <phoneticPr fontId="8" type="noConversion"/>
  </si>
  <si>
    <t>有机化学实验（1）</t>
    <phoneticPr fontId="8" type="noConversion"/>
  </si>
  <si>
    <t>ME130</t>
    <phoneticPr fontId="8" type="noConversion"/>
  </si>
  <si>
    <t>BI299</t>
    <phoneticPr fontId="8" type="noConversion"/>
  </si>
  <si>
    <t>生物化学实验</t>
    <phoneticPr fontId="8" type="noConversion"/>
  </si>
  <si>
    <t>CA241</t>
    <phoneticPr fontId="8" type="noConversion"/>
  </si>
  <si>
    <t>BI313</t>
    <phoneticPr fontId="8" type="noConversion"/>
  </si>
  <si>
    <t>生物工程单元操作实验（1）</t>
    <phoneticPr fontId="8" type="noConversion"/>
  </si>
  <si>
    <t>BI357</t>
    <phoneticPr fontId="8" type="noConversion"/>
  </si>
  <si>
    <t>细胞生物学实验</t>
    <phoneticPr fontId="8" type="noConversion"/>
  </si>
  <si>
    <t>BI479</t>
    <phoneticPr fontId="8" type="noConversion"/>
  </si>
  <si>
    <t>生物工程单元操作实验（2）</t>
    <phoneticPr fontId="8" type="noConversion"/>
  </si>
  <si>
    <t>BI480</t>
    <phoneticPr fontId="8" type="noConversion"/>
  </si>
  <si>
    <t>基因工程实验</t>
    <phoneticPr fontId="8" type="noConversion"/>
  </si>
  <si>
    <t>BI402</t>
    <phoneticPr fontId="8" type="noConversion"/>
  </si>
  <si>
    <t>生物工程综合实验</t>
    <phoneticPr fontId="8" type="noConversion"/>
  </si>
  <si>
    <t>二</t>
    <phoneticPr fontId="8" type="noConversion"/>
  </si>
  <si>
    <t>二</t>
    <phoneticPr fontId="8" type="noConversion"/>
  </si>
  <si>
    <t>三</t>
    <phoneticPr fontId="8" type="noConversion"/>
  </si>
  <si>
    <t>四</t>
    <phoneticPr fontId="8" type="noConversion"/>
  </si>
  <si>
    <t>BI293</t>
    <phoneticPr fontId="8" type="noConversion"/>
  </si>
  <si>
    <t>科技实习与创新—生物工程（1）</t>
    <phoneticPr fontId="8" type="noConversion"/>
  </si>
  <si>
    <t>BI364</t>
    <phoneticPr fontId="8" type="noConversion"/>
  </si>
  <si>
    <t>科技实习与创新—生物工程（3）</t>
    <phoneticPr fontId="8" type="noConversion"/>
  </si>
  <si>
    <t>TH010</t>
    <phoneticPr fontId="8" type="noConversion"/>
  </si>
  <si>
    <t>军训</t>
    <phoneticPr fontId="8" type="noConversion"/>
  </si>
  <si>
    <t>一</t>
    <phoneticPr fontId="8" type="noConversion"/>
  </si>
  <si>
    <t>二</t>
    <phoneticPr fontId="8" type="noConversion"/>
  </si>
  <si>
    <t>BI323</t>
    <phoneticPr fontId="8" type="noConversion"/>
  </si>
  <si>
    <t>科技实习与创新—生物工程（2）</t>
    <phoneticPr fontId="8" type="noConversion"/>
  </si>
  <si>
    <t>BI469</t>
    <phoneticPr fontId="8" type="noConversion"/>
  </si>
  <si>
    <t>专业实习（生物工程）</t>
    <phoneticPr fontId="8" type="noConversion"/>
  </si>
  <si>
    <t>BI412</t>
    <phoneticPr fontId="8" type="noConversion"/>
  </si>
  <si>
    <t>生物工程设备与设计</t>
    <phoneticPr fontId="8" type="noConversion"/>
  </si>
  <si>
    <t>BS449</t>
    <phoneticPr fontId="8" type="noConversion"/>
  </si>
  <si>
    <t>毕业设计（论文）（生物工程）</t>
    <phoneticPr fontId="8" type="noConversion"/>
  </si>
  <si>
    <t>四</t>
    <phoneticPr fontId="8" type="noConversion"/>
  </si>
  <si>
    <t>四</t>
    <phoneticPr fontId="8" type="noConversion"/>
  </si>
  <si>
    <t>ME124</t>
    <phoneticPr fontId="8" type="noConversion"/>
  </si>
  <si>
    <t>工程实践（B类）</t>
    <phoneticPr fontId="8" type="noConversion"/>
  </si>
  <si>
    <t>A3;A4</t>
  </si>
  <si>
    <t>C2;C3</t>
  </si>
  <si>
    <t>D1;D3</t>
  </si>
  <si>
    <t>BI278</t>
    <phoneticPr fontId="8" type="noConversion"/>
  </si>
  <si>
    <t>生物学野外实习（B类）</t>
    <phoneticPr fontId="8" type="noConversion"/>
  </si>
  <si>
    <t>A2</t>
    <phoneticPr fontId="8" type="noConversion"/>
  </si>
  <si>
    <t>B3</t>
    <phoneticPr fontId="8" type="noConversion"/>
  </si>
  <si>
    <t>C5</t>
    <phoneticPr fontId="8" type="noConversion"/>
  </si>
  <si>
    <t>D4</t>
    <phoneticPr fontId="8" type="noConversion"/>
  </si>
  <si>
    <t>A2;A3;A4;A5</t>
    <phoneticPr fontId="8" type="noConversion"/>
  </si>
  <si>
    <t>B1;B2;B3;B4</t>
    <phoneticPr fontId="8" type="noConversion"/>
  </si>
  <si>
    <t>C2;C3;C4;C5</t>
    <phoneticPr fontId="8" type="noConversion"/>
  </si>
  <si>
    <t>D1;D2;D3</t>
    <phoneticPr fontId="8" type="noConversion"/>
  </si>
  <si>
    <t>A1;A2</t>
    <phoneticPr fontId="8" type="noConversion"/>
  </si>
  <si>
    <t>A3</t>
    <phoneticPr fontId="8" type="noConversion"/>
  </si>
  <si>
    <t>B3;B4;B5</t>
    <phoneticPr fontId="8" type="noConversion"/>
  </si>
  <si>
    <t>C2;C3;C5</t>
    <phoneticPr fontId="8" type="noConversion"/>
  </si>
  <si>
    <t>D1;D2</t>
    <phoneticPr fontId="8" type="noConversion"/>
  </si>
  <si>
    <t>A3;A5</t>
    <phoneticPr fontId="8" type="noConversion"/>
  </si>
  <si>
    <t>C2;C3;C5</t>
  </si>
  <si>
    <t>D2;D3</t>
  </si>
  <si>
    <t>D1;D2;D3;D4;D5</t>
  </si>
  <si>
    <t>A5</t>
    <phoneticPr fontId="8" type="noConversion"/>
  </si>
  <si>
    <t>C2;C3</t>
    <phoneticPr fontId="8" type="noConversion"/>
  </si>
  <si>
    <t>A2;A4;A5</t>
  </si>
  <si>
    <t>B1;B2;B3</t>
  </si>
  <si>
    <t>A4</t>
    <phoneticPr fontId="8" type="noConversion"/>
  </si>
  <si>
    <t>C3;C3;C5</t>
    <phoneticPr fontId="8" type="noConversion"/>
  </si>
  <si>
    <t>D1;D3;D5</t>
    <phoneticPr fontId="8" type="noConversion"/>
  </si>
  <si>
    <t>A1;A3;A4;A5</t>
    <phoneticPr fontId="8" type="noConversion"/>
  </si>
  <si>
    <t>C2;C3;C5</t>
    <phoneticPr fontId="8" type="noConversion"/>
  </si>
  <si>
    <t>D1;D2;D3</t>
    <phoneticPr fontId="8" type="noConversion"/>
  </si>
  <si>
    <t>B2</t>
    <phoneticPr fontId="8" type="noConversion"/>
  </si>
  <si>
    <t>C3;C4</t>
    <phoneticPr fontId="8" type="noConversion"/>
  </si>
  <si>
    <t>A2;A3;A4;A5</t>
  </si>
  <si>
    <t>B1;B3;B4</t>
  </si>
  <si>
    <t>A4;A5</t>
    <phoneticPr fontId="8" type="noConversion"/>
  </si>
  <si>
    <t>B1;B2;B4</t>
    <phoneticPr fontId="8" type="noConversion"/>
  </si>
  <si>
    <t>C2;C3</t>
    <phoneticPr fontId="8" type="noConversion"/>
  </si>
  <si>
    <t>A3;A4;A5</t>
    <phoneticPr fontId="8" type="noConversion"/>
  </si>
  <si>
    <t>B1;B2;B4</t>
    <phoneticPr fontId="8" type="noConversion"/>
  </si>
  <si>
    <t>C3;C4;C5</t>
    <phoneticPr fontId="8" type="noConversion"/>
  </si>
  <si>
    <t>A3</t>
    <phoneticPr fontId="8" type="noConversion"/>
  </si>
  <si>
    <t>B1;B2;B3</t>
    <phoneticPr fontId="8" type="noConversion"/>
  </si>
  <si>
    <t>C3;C5</t>
    <phoneticPr fontId="8" type="noConversion"/>
  </si>
  <si>
    <t>A3</t>
    <phoneticPr fontId="8" type="noConversion"/>
  </si>
  <si>
    <t>B2;B3</t>
    <phoneticPr fontId="8" type="noConversion"/>
  </si>
  <si>
    <t>C2;C3;C5</t>
    <phoneticPr fontId="8" type="noConversion"/>
  </si>
  <si>
    <t>B2;B3</t>
    <phoneticPr fontId="8" type="noConversion"/>
  </si>
  <si>
    <t>D2</t>
    <phoneticPr fontId="8" type="noConversion"/>
  </si>
  <si>
    <t>A3;A4;A5</t>
    <phoneticPr fontId="8" type="noConversion"/>
  </si>
  <si>
    <t>B1;B2;B3;B4;B5</t>
    <phoneticPr fontId="8" type="noConversion"/>
  </si>
  <si>
    <t>C2;C3;C4;C5</t>
    <phoneticPr fontId="8" type="noConversion"/>
  </si>
  <si>
    <t>D1;D2;D3;D4</t>
    <phoneticPr fontId="8" type="noConversion"/>
  </si>
  <si>
    <t>A3;A5</t>
    <phoneticPr fontId="8" type="noConversion"/>
  </si>
  <si>
    <t>B2;B3;B5</t>
    <phoneticPr fontId="8" type="noConversion"/>
  </si>
  <si>
    <t>C2;C3;C4</t>
    <phoneticPr fontId="8" type="noConversion"/>
  </si>
  <si>
    <t>C2;C4</t>
    <phoneticPr fontId="8" type="noConversion"/>
  </si>
  <si>
    <t>A2</t>
    <phoneticPr fontId="8" type="noConversion"/>
  </si>
  <si>
    <t>B1;B2;B3;B4;B5</t>
    <phoneticPr fontId="8" type="noConversion"/>
  </si>
  <si>
    <t>B2;B3;B4;B5</t>
    <phoneticPr fontId="8" type="noConversion"/>
  </si>
  <si>
    <t>D1;D2</t>
    <phoneticPr fontId="8" type="noConversion"/>
  </si>
  <si>
    <t>A1;A2;A3</t>
    <phoneticPr fontId="8" type="noConversion"/>
  </si>
  <si>
    <t>B2;B4</t>
    <phoneticPr fontId="8" type="noConversion"/>
  </si>
  <si>
    <t>C3</t>
    <phoneticPr fontId="8" type="noConversion"/>
  </si>
  <si>
    <t>D1;D3</t>
    <phoneticPr fontId="8" type="noConversion"/>
  </si>
  <si>
    <t>D1</t>
    <phoneticPr fontId="8" type="noConversion"/>
  </si>
  <si>
    <t>B1;B2;B3</t>
    <phoneticPr fontId="8" type="noConversion"/>
  </si>
  <si>
    <t>A3;A4</t>
    <phoneticPr fontId="8" type="noConversion"/>
  </si>
  <si>
    <t>B1;B2;B4</t>
    <phoneticPr fontId="8" type="noConversion"/>
  </si>
  <si>
    <t>C2;C3;C5</t>
    <phoneticPr fontId="8" type="noConversion"/>
  </si>
  <si>
    <t>B1;B2;B3</t>
    <phoneticPr fontId="8" type="noConversion"/>
  </si>
  <si>
    <t>A1;A2;A3;A4</t>
    <phoneticPr fontId="8" type="noConversion"/>
  </si>
  <si>
    <t>B1;B2;B3;B4</t>
    <phoneticPr fontId="8" type="noConversion"/>
  </si>
  <si>
    <t>C3;C5</t>
    <phoneticPr fontId="8" type="noConversion"/>
  </si>
  <si>
    <t>D1;D2</t>
    <phoneticPr fontId="8" type="noConversion"/>
  </si>
  <si>
    <t>B2;B3;B4</t>
    <phoneticPr fontId="8" type="noConversion"/>
  </si>
  <si>
    <t>生物工程专业课程设置一览表2019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</si>
</sst>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15">
    <font>
      <sz val="11"/>
      <color theme="1"/>
      <name val="宋体"/>
      <charset val="134"/>
      <scheme val="minor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8"/>
      <name val="黑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color theme="1"/>
      <name val="Times New Roman"/>
      <family val="1"/>
    </font>
    <font>
      <b/>
      <sz val="10"/>
      <color theme="1"/>
      <name val="宋体"/>
      <family val="3"/>
      <charset val="134"/>
    </font>
    <font>
      <b/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/>
  </cellStyleXfs>
  <cellXfs count="81">
    <xf numFmtId="0" fontId="0" fillId="0" borderId="0" xfId="0">
      <alignment vertical="center"/>
    </xf>
    <xf numFmtId="0" fontId="2" fillId="0" borderId="0" xfId="1" applyAlignment="1">
      <alignment horizontal="center" vertical="center"/>
    </xf>
    <xf numFmtId="0" fontId="6" fillId="0" borderId="11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left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6" fillId="0" borderId="15" xfId="1" applyFont="1" applyFill="1" applyBorder="1" applyAlignment="1">
      <alignment horizontal="center" vertical="center" wrapText="1"/>
    </xf>
    <xf numFmtId="0" fontId="2" fillId="0" borderId="0" xfId="1" applyFill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right" vertical="center" wrapText="1"/>
    </xf>
    <xf numFmtId="0" fontId="6" fillId="0" borderId="5" xfId="1" applyFont="1" applyFill="1" applyBorder="1" applyAlignment="1">
      <alignment horizontal="left" vertical="center" wrapText="1"/>
    </xf>
    <xf numFmtId="0" fontId="4" fillId="0" borderId="5" xfId="1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 wrapText="1"/>
    </xf>
    <xf numFmtId="0" fontId="1" fillId="0" borderId="0" xfId="1" applyFont="1" applyFill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6" fillId="0" borderId="7" xfId="1" applyFont="1" applyFill="1" applyBorder="1" applyAlignment="1">
      <alignment horizontal="center" vertical="center" wrapText="1"/>
    </xf>
    <xf numFmtId="0" fontId="6" fillId="0" borderId="18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right" vertical="center" wrapText="1"/>
    </xf>
    <xf numFmtId="0" fontId="6" fillId="0" borderId="19" xfId="1" applyFont="1" applyFill="1" applyBorder="1" applyAlignment="1">
      <alignment horizontal="center" vertical="center" wrapText="1"/>
    </xf>
    <xf numFmtId="0" fontId="4" fillId="0" borderId="19" xfId="1" applyFont="1" applyFill="1" applyBorder="1" applyAlignment="1">
      <alignment horizontal="left" vertical="center" wrapText="1"/>
    </xf>
    <xf numFmtId="0" fontId="4" fillId="0" borderId="6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1" fillId="0" borderId="1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11" fillId="0" borderId="16" xfId="1" applyFont="1" applyFill="1" applyBorder="1" applyAlignment="1">
      <alignment horizontal="center" vertical="center" wrapText="1"/>
    </xf>
    <xf numFmtId="176" fontId="12" fillId="0" borderId="5" xfId="1" applyNumberFormat="1" applyFont="1" applyBorder="1" applyAlignment="1">
      <alignment horizontal="center" vertical="center" wrapText="1"/>
    </xf>
    <xf numFmtId="0" fontId="12" fillId="0" borderId="5" xfId="1" applyFont="1" applyBorder="1" applyAlignment="1">
      <alignment horizontal="center" vertical="center" wrapText="1"/>
    </xf>
    <xf numFmtId="0" fontId="11" fillId="0" borderId="5" xfId="1" applyFont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9" xfId="1" applyFont="1" applyFill="1" applyBorder="1" applyAlignment="1">
      <alignment horizontal="center" vertical="center" wrapText="1"/>
    </xf>
    <xf numFmtId="176" fontId="12" fillId="0" borderId="5" xfId="1" applyNumberFormat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1" fillId="0" borderId="5" xfId="1" applyFont="1" applyBorder="1" applyAlignment="1">
      <alignment horizontal="left" vertical="center" wrapText="1"/>
    </xf>
    <xf numFmtId="0" fontId="12" fillId="0" borderId="4" xfId="1" applyFont="1" applyFill="1" applyBorder="1" applyAlignment="1">
      <alignment horizontal="left" vertical="center" wrapText="1"/>
    </xf>
    <xf numFmtId="0" fontId="12" fillId="0" borderId="14" xfId="1" applyFont="1" applyFill="1" applyBorder="1" applyAlignment="1">
      <alignment horizontal="left" vertical="center" wrapText="1"/>
    </xf>
    <xf numFmtId="0" fontId="11" fillId="0" borderId="13" xfId="1" applyFont="1" applyFill="1" applyBorder="1" applyAlignment="1">
      <alignment horizontal="left" vertical="center" wrapText="1"/>
    </xf>
    <xf numFmtId="176" fontId="12" fillId="0" borderId="13" xfId="1" applyNumberFormat="1" applyFont="1" applyBorder="1" applyAlignment="1">
      <alignment horizontal="center" vertical="center" wrapText="1"/>
    </xf>
    <xf numFmtId="0" fontId="12" fillId="0" borderId="13" xfId="1" applyFont="1" applyFill="1" applyBorder="1" applyAlignment="1">
      <alignment horizontal="center" vertical="center" wrapText="1"/>
    </xf>
    <xf numFmtId="0" fontId="11" fillId="0" borderId="13" xfId="1" applyFont="1" applyFill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 wrapText="1"/>
    </xf>
    <xf numFmtId="0" fontId="12" fillId="0" borderId="17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left" vertical="center" wrapText="1"/>
    </xf>
    <xf numFmtId="0" fontId="7" fillId="0" borderId="8" xfId="1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5" fillId="0" borderId="7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2" xfId="1" applyFont="1" applyFill="1" applyBorder="1" applyAlignment="1">
      <alignment horizontal="center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12" fillId="0" borderId="12" xfId="1" applyFont="1" applyFill="1" applyBorder="1" applyAlignment="1">
      <alignment horizontal="center" vertical="center" wrapText="1"/>
    </xf>
    <xf numFmtId="0" fontId="12" fillId="0" borderId="8" xfId="1" applyFont="1" applyFill="1" applyBorder="1" applyAlignment="1">
      <alignment horizontal="center" vertical="center" wrapText="1"/>
    </xf>
    <xf numFmtId="0" fontId="12" fillId="0" borderId="25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left" vertical="center" wrapText="1"/>
    </xf>
    <xf numFmtId="0" fontId="13" fillId="0" borderId="4" xfId="1" applyFont="1" applyFill="1" applyBorder="1" applyAlignment="1">
      <alignment horizontal="left" vertical="center" wrapText="1"/>
    </xf>
    <xf numFmtId="0" fontId="14" fillId="0" borderId="5" xfId="1" applyFont="1" applyFill="1" applyBorder="1" applyAlignment="1">
      <alignment horizontal="left" vertical="center" wrapText="1"/>
    </xf>
    <xf numFmtId="0" fontId="14" fillId="0" borderId="9" xfId="1" applyFont="1" applyFill="1" applyBorder="1" applyAlignment="1">
      <alignment horizontal="left" vertical="center" wrapText="1"/>
    </xf>
    <xf numFmtId="0" fontId="5" fillId="0" borderId="23" xfId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3" fillId="0" borderId="0" xfId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21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5" fillId="0" borderId="10" xfId="1" applyFont="1" applyFill="1" applyBorder="1" applyAlignment="1">
      <alignment horizontal="left" vertical="center" wrapText="1"/>
    </xf>
  </cellXfs>
  <cellStyles count="2">
    <cellStyle name="常规" xfId="0" builtinId="0"/>
    <cellStyle name="常规_2009级应用物理学专业课程设置进程表 2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80"/>
  <sheetViews>
    <sheetView tabSelected="1" zoomScaleNormal="100" workbookViewId="0">
      <selection activeCell="Q10" sqref="Q10"/>
    </sheetView>
  </sheetViews>
  <sheetFormatPr defaultColWidth="9" defaultRowHeight="14.25"/>
  <cols>
    <col min="1" max="1" width="7.875" style="1" customWidth="1"/>
    <col min="2" max="2" width="24.625" style="1" customWidth="1"/>
    <col min="3" max="3" width="5.5" style="1" customWidth="1"/>
    <col min="4" max="8" width="3.75" style="1" customWidth="1"/>
    <col min="9" max="9" width="11" style="1" customWidth="1"/>
    <col min="10" max="13" width="14.625" style="1" customWidth="1"/>
    <col min="14" max="243" width="9" style="1"/>
    <col min="244" max="244" width="6.125" style="1" customWidth="1"/>
    <col min="245" max="245" width="20.25" style="1" customWidth="1"/>
    <col min="246" max="253" width="3.75" style="1" customWidth="1"/>
    <col min="254" max="254" width="9.5" style="1" customWidth="1"/>
    <col min="255" max="255" width="12.125" style="1" customWidth="1"/>
    <col min="256" max="256" width="10.5" style="1" customWidth="1"/>
    <col min="257" max="499" width="9" style="1"/>
    <col min="500" max="500" width="6.125" style="1" customWidth="1"/>
    <col min="501" max="501" width="20.25" style="1" customWidth="1"/>
    <col min="502" max="509" width="3.75" style="1" customWidth="1"/>
    <col min="510" max="510" width="9.5" style="1" customWidth="1"/>
    <col min="511" max="511" width="12.125" style="1" customWidth="1"/>
    <col min="512" max="512" width="10.5" style="1" customWidth="1"/>
    <col min="513" max="755" width="9" style="1"/>
    <col min="756" max="756" width="6.125" style="1" customWidth="1"/>
    <col min="757" max="757" width="20.25" style="1" customWidth="1"/>
    <col min="758" max="765" width="3.75" style="1" customWidth="1"/>
    <col min="766" max="766" width="9.5" style="1" customWidth="1"/>
    <col min="767" max="767" width="12.125" style="1" customWidth="1"/>
    <col min="768" max="768" width="10.5" style="1" customWidth="1"/>
    <col min="769" max="1011" width="9" style="1"/>
    <col min="1012" max="1012" width="6.125" style="1" customWidth="1"/>
    <col min="1013" max="1013" width="20.25" style="1" customWidth="1"/>
    <col min="1014" max="1021" width="3.75" style="1" customWidth="1"/>
    <col min="1022" max="1022" width="9.5" style="1" customWidth="1"/>
    <col min="1023" max="1023" width="12.125" style="1" customWidth="1"/>
    <col min="1024" max="1024" width="10.5" style="1" customWidth="1"/>
    <col min="1025" max="1267" width="9" style="1"/>
    <col min="1268" max="1268" width="6.125" style="1" customWidth="1"/>
    <col min="1269" max="1269" width="20.25" style="1" customWidth="1"/>
    <col min="1270" max="1277" width="3.75" style="1" customWidth="1"/>
    <col min="1278" max="1278" width="9.5" style="1" customWidth="1"/>
    <col min="1279" max="1279" width="12.125" style="1" customWidth="1"/>
    <col min="1280" max="1280" width="10.5" style="1" customWidth="1"/>
    <col min="1281" max="1523" width="9" style="1"/>
    <col min="1524" max="1524" width="6.125" style="1" customWidth="1"/>
    <col min="1525" max="1525" width="20.25" style="1" customWidth="1"/>
    <col min="1526" max="1533" width="3.75" style="1" customWidth="1"/>
    <col min="1534" max="1534" width="9.5" style="1" customWidth="1"/>
    <col min="1535" max="1535" width="12.125" style="1" customWidth="1"/>
    <col min="1536" max="1536" width="10.5" style="1" customWidth="1"/>
    <col min="1537" max="1779" width="9" style="1"/>
    <col min="1780" max="1780" width="6.125" style="1" customWidth="1"/>
    <col min="1781" max="1781" width="20.25" style="1" customWidth="1"/>
    <col min="1782" max="1789" width="3.75" style="1" customWidth="1"/>
    <col min="1790" max="1790" width="9.5" style="1" customWidth="1"/>
    <col min="1791" max="1791" width="12.125" style="1" customWidth="1"/>
    <col min="1792" max="1792" width="10.5" style="1" customWidth="1"/>
    <col min="1793" max="2035" width="9" style="1"/>
    <col min="2036" max="2036" width="6.125" style="1" customWidth="1"/>
    <col min="2037" max="2037" width="20.25" style="1" customWidth="1"/>
    <col min="2038" max="2045" width="3.75" style="1" customWidth="1"/>
    <col min="2046" max="2046" width="9.5" style="1" customWidth="1"/>
    <col min="2047" max="2047" width="12.125" style="1" customWidth="1"/>
    <col min="2048" max="2048" width="10.5" style="1" customWidth="1"/>
    <col min="2049" max="2291" width="9" style="1"/>
    <col min="2292" max="2292" width="6.125" style="1" customWidth="1"/>
    <col min="2293" max="2293" width="20.25" style="1" customWidth="1"/>
    <col min="2294" max="2301" width="3.75" style="1" customWidth="1"/>
    <col min="2302" max="2302" width="9.5" style="1" customWidth="1"/>
    <col min="2303" max="2303" width="12.125" style="1" customWidth="1"/>
    <col min="2304" max="2304" width="10.5" style="1" customWidth="1"/>
    <col min="2305" max="2547" width="9" style="1"/>
    <col min="2548" max="2548" width="6.125" style="1" customWidth="1"/>
    <col min="2549" max="2549" width="20.25" style="1" customWidth="1"/>
    <col min="2550" max="2557" width="3.75" style="1" customWidth="1"/>
    <col min="2558" max="2558" width="9.5" style="1" customWidth="1"/>
    <col min="2559" max="2559" width="12.125" style="1" customWidth="1"/>
    <col min="2560" max="2560" width="10.5" style="1" customWidth="1"/>
    <col min="2561" max="2803" width="9" style="1"/>
    <col min="2804" max="2804" width="6.125" style="1" customWidth="1"/>
    <col min="2805" max="2805" width="20.25" style="1" customWidth="1"/>
    <col min="2806" max="2813" width="3.75" style="1" customWidth="1"/>
    <col min="2814" max="2814" width="9.5" style="1" customWidth="1"/>
    <col min="2815" max="2815" width="12.125" style="1" customWidth="1"/>
    <col min="2816" max="2816" width="10.5" style="1" customWidth="1"/>
    <col min="2817" max="3059" width="9" style="1"/>
    <col min="3060" max="3060" width="6.125" style="1" customWidth="1"/>
    <col min="3061" max="3061" width="20.25" style="1" customWidth="1"/>
    <col min="3062" max="3069" width="3.75" style="1" customWidth="1"/>
    <col min="3070" max="3070" width="9.5" style="1" customWidth="1"/>
    <col min="3071" max="3071" width="12.125" style="1" customWidth="1"/>
    <col min="3072" max="3072" width="10.5" style="1" customWidth="1"/>
    <col min="3073" max="3315" width="9" style="1"/>
    <col min="3316" max="3316" width="6.125" style="1" customWidth="1"/>
    <col min="3317" max="3317" width="20.25" style="1" customWidth="1"/>
    <col min="3318" max="3325" width="3.75" style="1" customWidth="1"/>
    <col min="3326" max="3326" width="9.5" style="1" customWidth="1"/>
    <col min="3327" max="3327" width="12.125" style="1" customWidth="1"/>
    <col min="3328" max="3328" width="10.5" style="1" customWidth="1"/>
    <col min="3329" max="3571" width="9" style="1"/>
    <col min="3572" max="3572" width="6.125" style="1" customWidth="1"/>
    <col min="3573" max="3573" width="20.25" style="1" customWidth="1"/>
    <col min="3574" max="3581" width="3.75" style="1" customWidth="1"/>
    <col min="3582" max="3582" width="9.5" style="1" customWidth="1"/>
    <col min="3583" max="3583" width="12.125" style="1" customWidth="1"/>
    <col min="3584" max="3584" width="10.5" style="1" customWidth="1"/>
    <col min="3585" max="3827" width="9" style="1"/>
    <col min="3828" max="3828" width="6.125" style="1" customWidth="1"/>
    <col min="3829" max="3829" width="20.25" style="1" customWidth="1"/>
    <col min="3830" max="3837" width="3.75" style="1" customWidth="1"/>
    <col min="3838" max="3838" width="9.5" style="1" customWidth="1"/>
    <col min="3839" max="3839" width="12.125" style="1" customWidth="1"/>
    <col min="3840" max="3840" width="10.5" style="1" customWidth="1"/>
    <col min="3841" max="4083" width="9" style="1"/>
    <col min="4084" max="4084" width="6.125" style="1" customWidth="1"/>
    <col min="4085" max="4085" width="20.25" style="1" customWidth="1"/>
    <col min="4086" max="4093" width="3.75" style="1" customWidth="1"/>
    <col min="4094" max="4094" width="9.5" style="1" customWidth="1"/>
    <col min="4095" max="4095" width="12.125" style="1" customWidth="1"/>
    <col min="4096" max="4096" width="10.5" style="1" customWidth="1"/>
    <col min="4097" max="4339" width="9" style="1"/>
    <col min="4340" max="4340" width="6.125" style="1" customWidth="1"/>
    <col min="4341" max="4341" width="20.25" style="1" customWidth="1"/>
    <col min="4342" max="4349" width="3.75" style="1" customWidth="1"/>
    <col min="4350" max="4350" width="9.5" style="1" customWidth="1"/>
    <col min="4351" max="4351" width="12.125" style="1" customWidth="1"/>
    <col min="4352" max="4352" width="10.5" style="1" customWidth="1"/>
    <col min="4353" max="4595" width="9" style="1"/>
    <col min="4596" max="4596" width="6.125" style="1" customWidth="1"/>
    <col min="4597" max="4597" width="20.25" style="1" customWidth="1"/>
    <col min="4598" max="4605" width="3.75" style="1" customWidth="1"/>
    <col min="4606" max="4606" width="9.5" style="1" customWidth="1"/>
    <col min="4607" max="4607" width="12.125" style="1" customWidth="1"/>
    <col min="4608" max="4608" width="10.5" style="1" customWidth="1"/>
    <col min="4609" max="4851" width="9" style="1"/>
    <col min="4852" max="4852" width="6.125" style="1" customWidth="1"/>
    <col min="4853" max="4853" width="20.25" style="1" customWidth="1"/>
    <col min="4854" max="4861" width="3.75" style="1" customWidth="1"/>
    <col min="4862" max="4862" width="9.5" style="1" customWidth="1"/>
    <col min="4863" max="4863" width="12.125" style="1" customWidth="1"/>
    <col min="4864" max="4864" width="10.5" style="1" customWidth="1"/>
    <col min="4865" max="5107" width="9" style="1"/>
    <col min="5108" max="5108" width="6.125" style="1" customWidth="1"/>
    <col min="5109" max="5109" width="20.25" style="1" customWidth="1"/>
    <col min="5110" max="5117" width="3.75" style="1" customWidth="1"/>
    <col min="5118" max="5118" width="9.5" style="1" customWidth="1"/>
    <col min="5119" max="5119" width="12.125" style="1" customWidth="1"/>
    <col min="5120" max="5120" width="10.5" style="1" customWidth="1"/>
    <col min="5121" max="5363" width="9" style="1"/>
    <col min="5364" max="5364" width="6.125" style="1" customWidth="1"/>
    <col min="5365" max="5365" width="20.25" style="1" customWidth="1"/>
    <col min="5366" max="5373" width="3.75" style="1" customWidth="1"/>
    <col min="5374" max="5374" width="9.5" style="1" customWidth="1"/>
    <col min="5375" max="5375" width="12.125" style="1" customWidth="1"/>
    <col min="5376" max="5376" width="10.5" style="1" customWidth="1"/>
    <col min="5377" max="5619" width="9" style="1"/>
    <col min="5620" max="5620" width="6.125" style="1" customWidth="1"/>
    <col min="5621" max="5621" width="20.25" style="1" customWidth="1"/>
    <col min="5622" max="5629" width="3.75" style="1" customWidth="1"/>
    <col min="5630" max="5630" width="9.5" style="1" customWidth="1"/>
    <col min="5631" max="5631" width="12.125" style="1" customWidth="1"/>
    <col min="5632" max="5632" width="10.5" style="1" customWidth="1"/>
    <col min="5633" max="5875" width="9" style="1"/>
    <col min="5876" max="5876" width="6.125" style="1" customWidth="1"/>
    <col min="5877" max="5877" width="20.25" style="1" customWidth="1"/>
    <col min="5878" max="5885" width="3.75" style="1" customWidth="1"/>
    <col min="5886" max="5886" width="9.5" style="1" customWidth="1"/>
    <col min="5887" max="5887" width="12.125" style="1" customWidth="1"/>
    <col min="5888" max="5888" width="10.5" style="1" customWidth="1"/>
    <col min="5889" max="6131" width="9" style="1"/>
    <col min="6132" max="6132" width="6.125" style="1" customWidth="1"/>
    <col min="6133" max="6133" width="20.25" style="1" customWidth="1"/>
    <col min="6134" max="6141" width="3.75" style="1" customWidth="1"/>
    <col min="6142" max="6142" width="9.5" style="1" customWidth="1"/>
    <col min="6143" max="6143" width="12.125" style="1" customWidth="1"/>
    <col min="6144" max="6144" width="10.5" style="1" customWidth="1"/>
    <col min="6145" max="6387" width="9" style="1"/>
    <col min="6388" max="6388" width="6.125" style="1" customWidth="1"/>
    <col min="6389" max="6389" width="20.25" style="1" customWidth="1"/>
    <col min="6390" max="6397" width="3.75" style="1" customWidth="1"/>
    <col min="6398" max="6398" width="9.5" style="1" customWidth="1"/>
    <col min="6399" max="6399" width="12.125" style="1" customWidth="1"/>
    <col min="6400" max="6400" width="10.5" style="1" customWidth="1"/>
    <col min="6401" max="6643" width="9" style="1"/>
    <col min="6644" max="6644" width="6.125" style="1" customWidth="1"/>
    <col min="6645" max="6645" width="20.25" style="1" customWidth="1"/>
    <col min="6646" max="6653" width="3.75" style="1" customWidth="1"/>
    <col min="6654" max="6654" width="9.5" style="1" customWidth="1"/>
    <col min="6655" max="6655" width="12.125" style="1" customWidth="1"/>
    <col min="6656" max="6656" width="10.5" style="1" customWidth="1"/>
    <col min="6657" max="6899" width="9" style="1"/>
    <col min="6900" max="6900" width="6.125" style="1" customWidth="1"/>
    <col min="6901" max="6901" width="20.25" style="1" customWidth="1"/>
    <col min="6902" max="6909" width="3.75" style="1" customWidth="1"/>
    <col min="6910" max="6910" width="9.5" style="1" customWidth="1"/>
    <col min="6911" max="6911" width="12.125" style="1" customWidth="1"/>
    <col min="6912" max="6912" width="10.5" style="1" customWidth="1"/>
    <col min="6913" max="7155" width="9" style="1"/>
    <col min="7156" max="7156" width="6.125" style="1" customWidth="1"/>
    <col min="7157" max="7157" width="20.25" style="1" customWidth="1"/>
    <col min="7158" max="7165" width="3.75" style="1" customWidth="1"/>
    <col min="7166" max="7166" width="9.5" style="1" customWidth="1"/>
    <col min="7167" max="7167" width="12.125" style="1" customWidth="1"/>
    <col min="7168" max="7168" width="10.5" style="1" customWidth="1"/>
    <col min="7169" max="7411" width="9" style="1"/>
    <col min="7412" max="7412" width="6.125" style="1" customWidth="1"/>
    <col min="7413" max="7413" width="20.25" style="1" customWidth="1"/>
    <col min="7414" max="7421" width="3.75" style="1" customWidth="1"/>
    <col min="7422" max="7422" width="9.5" style="1" customWidth="1"/>
    <col min="7423" max="7423" width="12.125" style="1" customWidth="1"/>
    <col min="7424" max="7424" width="10.5" style="1" customWidth="1"/>
    <col min="7425" max="7667" width="9" style="1"/>
    <col min="7668" max="7668" width="6.125" style="1" customWidth="1"/>
    <col min="7669" max="7669" width="20.25" style="1" customWidth="1"/>
    <col min="7670" max="7677" width="3.75" style="1" customWidth="1"/>
    <col min="7678" max="7678" width="9.5" style="1" customWidth="1"/>
    <col min="7679" max="7679" width="12.125" style="1" customWidth="1"/>
    <col min="7680" max="7680" width="10.5" style="1" customWidth="1"/>
    <col min="7681" max="7923" width="9" style="1"/>
    <col min="7924" max="7924" width="6.125" style="1" customWidth="1"/>
    <col min="7925" max="7925" width="20.25" style="1" customWidth="1"/>
    <col min="7926" max="7933" width="3.75" style="1" customWidth="1"/>
    <col min="7934" max="7934" width="9.5" style="1" customWidth="1"/>
    <col min="7935" max="7935" width="12.125" style="1" customWidth="1"/>
    <col min="7936" max="7936" width="10.5" style="1" customWidth="1"/>
    <col min="7937" max="8179" width="9" style="1"/>
    <col min="8180" max="8180" width="6.125" style="1" customWidth="1"/>
    <col min="8181" max="8181" width="20.25" style="1" customWidth="1"/>
    <col min="8182" max="8189" width="3.75" style="1" customWidth="1"/>
    <col min="8190" max="8190" width="9.5" style="1" customWidth="1"/>
    <col min="8191" max="8191" width="12.125" style="1" customWidth="1"/>
    <col min="8192" max="8192" width="10.5" style="1" customWidth="1"/>
    <col min="8193" max="8435" width="9" style="1"/>
    <col min="8436" max="8436" width="6.125" style="1" customWidth="1"/>
    <col min="8437" max="8437" width="20.25" style="1" customWidth="1"/>
    <col min="8438" max="8445" width="3.75" style="1" customWidth="1"/>
    <col min="8446" max="8446" width="9.5" style="1" customWidth="1"/>
    <col min="8447" max="8447" width="12.125" style="1" customWidth="1"/>
    <col min="8448" max="8448" width="10.5" style="1" customWidth="1"/>
    <col min="8449" max="8691" width="9" style="1"/>
    <col min="8692" max="8692" width="6.125" style="1" customWidth="1"/>
    <col min="8693" max="8693" width="20.25" style="1" customWidth="1"/>
    <col min="8694" max="8701" width="3.75" style="1" customWidth="1"/>
    <col min="8702" max="8702" width="9.5" style="1" customWidth="1"/>
    <col min="8703" max="8703" width="12.125" style="1" customWidth="1"/>
    <col min="8704" max="8704" width="10.5" style="1" customWidth="1"/>
    <col min="8705" max="8947" width="9" style="1"/>
    <col min="8948" max="8948" width="6.125" style="1" customWidth="1"/>
    <col min="8949" max="8949" width="20.25" style="1" customWidth="1"/>
    <col min="8950" max="8957" width="3.75" style="1" customWidth="1"/>
    <col min="8958" max="8958" width="9.5" style="1" customWidth="1"/>
    <col min="8959" max="8959" width="12.125" style="1" customWidth="1"/>
    <col min="8960" max="8960" width="10.5" style="1" customWidth="1"/>
    <col min="8961" max="9203" width="9" style="1"/>
    <col min="9204" max="9204" width="6.125" style="1" customWidth="1"/>
    <col min="9205" max="9205" width="20.25" style="1" customWidth="1"/>
    <col min="9206" max="9213" width="3.75" style="1" customWidth="1"/>
    <col min="9214" max="9214" width="9.5" style="1" customWidth="1"/>
    <col min="9215" max="9215" width="12.125" style="1" customWidth="1"/>
    <col min="9216" max="9216" width="10.5" style="1" customWidth="1"/>
    <col min="9217" max="9459" width="9" style="1"/>
    <col min="9460" max="9460" width="6.125" style="1" customWidth="1"/>
    <col min="9461" max="9461" width="20.25" style="1" customWidth="1"/>
    <col min="9462" max="9469" width="3.75" style="1" customWidth="1"/>
    <col min="9470" max="9470" width="9.5" style="1" customWidth="1"/>
    <col min="9471" max="9471" width="12.125" style="1" customWidth="1"/>
    <col min="9472" max="9472" width="10.5" style="1" customWidth="1"/>
    <col min="9473" max="9715" width="9" style="1"/>
    <col min="9716" max="9716" width="6.125" style="1" customWidth="1"/>
    <col min="9717" max="9717" width="20.25" style="1" customWidth="1"/>
    <col min="9718" max="9725" width="3.75" style="1" customWidth="1"/>
    <col min="9726" max="9726" width="9.5" style="1" customWidth="1"/>
    <col min="9727" max="9727" width="12.125" style="1" customWidth="1"/>
    <col min="9728" max="9728" width="10.5" style="1" customWidth="1"/>
    <col min="9729" max="9971" width="9" style="1"/>
    <col min="9972" max="9972" width="6.125" style="1" customWidth="1"/>
    <col min="9973" max="9973" width="20.25" style="1" customWidth="1"/>
    <col min="9974" max="9981" width="3.75" style="1" customWidth="1"/>
    <col min="9982" max="9982" width="9.5" style="1" customWidth="1"/>
    <col min="9983" max="9983" width="12.125" style="1" customWidth="1"/>
    <col min="9984" max="9984" width="10.5" style="1" customWidth="1"/>
    <col min="9985" max="10227" width="9" style="1"/>
    <col min="10228" max="10228" width="6.125" style="1" customWidth="1"/>
    <col min="10229" max="10229" width="20.25" style="1" customWidth="1"/>
    <col min="10230" max="10237" width="3.75" style="1" customWidth="1"/>
    <col min="10238" max="10238" width="9.5" style="1" customWidth="1"/>
    <col min="10239" max="10239" width="12.125" style="1" customWidth="1"/>
    <col min="10240" max="10240" width="10.5" style="1" customWidth="1"/>
    <col min="10241" max="10483" width="9" style="1"/>
    <col min="10484" max="10484" width="6.125" style="1" customWidth="1"/>
    <col min="10485" max="10485" width="20.25" style="1" customWidth="1"/>
    <col min="10486" max="10493" width="3.75" style="1" customWidth="1"/>
    <col min="10494" max="10494" width="9.5" style="1" customWidth="1"/>
    <col min="10495" max="10495" width="12.125" style="1" customWidth="1"/>
    <col min="10496" max="10496" width="10.5" style="1" customWidth="1"/>
    <col min="10497" max="10739" width="9" style="1"/>
    <col min="10740" max="10740" width="6.125" style="1" customWidth="1"/>
    <col min="10741" max="10741" width="20.25" style="1" customWidth="1"/>
    <col min="10742" max="10749" width="3.75" style="1" customWidth="1"/>
    <col min="10750" max="10750" width="9.5" style="1" customWidth="1"/>
    <col min="10751" max="10751" width="12.125" style="1" customWidth="1"/>
    <col min="10752" max="10752" width="10.5" style="1" customWidth="1"/>
    <col min="10753" max="10994" width="9" style="1"/>
    <col min="10995" max="10995" width="6.125" style="1" customWidth="1"/>
    <col min="10996" max="10996" width="20.25" style="1" customWidth="1"/>
    <col min="10997" max="11004" width="3.75" style="1" customWidth="1"/>
    <col min="11005" max="11005" width="9.5" style="1" customWidth="1"/>
    <col min="11006" max="11006" width="12.125" style="1" customWidth="1"/>
    <col min="11007" max="11007" width="10.5" style="1" customWidth="1"/>
    <col min="11008" max="11250" width="9" style="1"/>
    <col min="11251" max="11251" width="6.125" style="1" customWidth="1"/>
    <col min="11252" max="11252" width="20.25" style="1" customWidth="1"/>
    <col min="11253" max="11260" width="3.75" style="1" customWidth="1"/>
    <col min="11261" max="11261" width="9.5" style="1" customWidth="1"/>
    <col min="11262" max="11262" width="12.125" style="1" customWidth="1"/>
    <col min="11263" max="11263" width="10.5" style="1" customWidth="1"/>
    <col min="11264" max="11506" width="9" style="1"/>
    <col min="11507" max="11507" width="6.125" style="1" customWidth="1"/>
    <col min="11508" max="11508" width="20.25" style="1" customWidth="1"/>
    <col min="11509" max="11516" width="3.75" style="1" customWidth="1"/>
    <col min="11517" max="11517" width="9.5" style="1" customWidth="1"/>
    <col min="11518" max="11518" width="12.125" style="1" customWidth="1"/>
    <col min="11519" max="11519" width="10.5" style="1" customWidth="1"/>
    <col min="11520" max="11762" width="9" style="1"/>
    <col min="11763" max="11763" width="6.125" style="1" customWidth="1"/>
    <col min="11764" max="11764" width="20.25" style="1" customWidth="1"/>
    <col min="11765" max="11772" width="3.75" style="1" customWidth="1"/>
    <col min="11773" max="11773" width="9.5" style="1" customWidth="1"/>
    <col min="11774" max="11774" width="12.125" style="1" customWidth="1"/>
    <col min="11775" max="11775" width="10.5" style="1" customWidth="1"/>
    <col min="11776" max="12018" width="9" style="1"/>
    <col min="12019" max="12019" width="6.125" style="1" customWidth="1"/>
    <col min="12020" max="12020" width="20.25" style="1" customWidth="1"/>
    <col min="12021" max="12028" width="3.75" style="1" customWidth="1"/>
    <col min="12029" max="12029" width="9.5" style="1" customWidth="1"/>
    <col min="12030" max="12030" width="12.125" style="1" customWidth="1"/>
    <col min="12031" max="12031" width="10.5" style="1" customWidth="1"/>
    <col min="12032" max="12274" width="9" style="1"/>
    <col min="12275" max="12275" width="6.125" style="1" customWidth="1"/>
    <col min="12276" max="12276" width="20.25" style="1" customWidth="1"/>
    <col min="12277" max="12284" width="3.75" style="1" customWidth="1"/>
    <col min="12285" max="12285" width="9.5" style="1" customWidth="1"/>
    <col min="12286" max="12286" width="12.125" style="1" customWidth="1"/>
    <col min="12287" max="12287" width="10.5" style="1" customWidth="1"/>
    <col min="12288" max="12530" width="9" style="1"/>
    <col min="12531" max="12531" width="6.125" style="1" customWidth="1"/>
    <col min="12532" max="12532" width="20.25" style="1" customWidth="1"/>
    <col min="12533" max="12540" width="3.75" style="1" customWidth="1"/>
    <col min="12541" max="12541" width="9.5" style="1" customWidth="1"/>
    <col min="12542" max="12542" width="12.125" style="1" customWidth="1"/>
    <col min="12543" max="12543" width="10.5" style="1" customWidth="1"/>
    <col min="12544" max="12786" width="9" style="1"/>
    <col min="12787" max="12787" width="6.125" style="1" customWidth="1"/>
    <col min="12788" max="12788" width="20.25" style="1" customWidth="1"/>
    <col min="12789" max="12796" width="3.75" style="1" customWidth="1"/>
    <col min="12797" max="12797" width="9.5" style="1" customWidth="1"/>
    <col min="12798" max="12798" width="12.125" style="1" customWidth="1"/>
    <col min="12799" max="12799" width="10.5" style="1" customWidth="1"/>
    <col min="12800" max="13042" width="9" style="1"/>
    <col min="13043" max="13043" width="6.125" style="1" customWidth="1"/>
    <col min="13044" max="13044" width="20.25" style="1" customWidth="1"/>
    <col min="13045" max="13052" width="3.75" style="1" customWidth="1"/>
    <col min="13053" max="13053" width="9.5" style="1" customWidth="1"/>
    <col min="13054" max="13054" width="12.125" style="1" customWidth="1"/>
    <col min="13055" max="13055" width="10.5" style="1" customWidth="1"/>
    <col min="13056" max="13298" width="9" style="1"/>
    <col min="13299" max="13299" width="6.125" style="1" customWidth="1"/>
    <col min="13300" max="13300" width="20.25" style="1" customWidth="1"/>
    <col min="13301" max="13308" width="3.75" style="1" customWidth="1"/>
    <col min="13309" max="13309" width="9.5" style="1" customWidth="1"/>
    <col min="13310" max="13310" width="12.125" style="1" customWidth="1"/>
    <col min="13311" max="13311" width="10.5" style="1" customWidth="1"/>
    <col min="13312" max="13554" width="9" style="1"/>
    <col min="13555" max="13555" width="6.125" style="1" customWidth="1"/>
    <col min="13556" max="13556" width="20.25" style="1" customWidth="1"/>
    <col min="13557" max="13564" width="3.75" style="1" customWidth="1"/>
    <col min="13565" max="13565" width="9.5" style="1" customWidth="1"/>
    <col min="13566" max="13566" width="12.125" style="1" customWidth="1"/>
    <col min="13567" max="13567" width="10.5" style="1" customWidth="1"/>
    <col min="13568" max="13810" width="9" style="1"/>
    <col min="13811" max="13811" width="6.125" style="1" customWidth="1"/>
    <col min="13812" max="13812" width="20.25" style="1" customWidth="1"/>
    <col min="13813" max="13820" width="3.75" style="1" customWidth="1"/>
    <col min="13821" max="13821" width="9.5" style="1" customWidth="1"/>
    <col min="13822" max="13822" width="12.125" style="1" customWidth="1"/>
    <col min="13823" max="13823" width="10.5" style="1" customWidth="1"/>
    <col min="13824" max="14066" width="9" style="1"/>
    <col min="14067" max="14067" width="6.125" style="1" customWidth="1"/>
    <col min="14068" max="14068" width="20.25" style="1" customWidth="1"/>
    <col min="14069" max="14076" width="3.75" style="1" customWidth="1"/>
    <col min="14077" max="14077" width="9.5" style="1" customWidth="1"/>
    <col min="14078" max="14078" width="12.125" style="1" customWidth="1"/>
    <col min="14079" max="14079" width="10.5" style="1" customWidth="1"/>
    <col min="14080" max="14322" width="9" style="1"/>
    <col min="14323" max="14323" width="6.125" style="1" customWidth="1"/>
    <col min="14324" max="14324" width="20.25" style="1" customWidth="1"/>
    <col min="14325" max="14332" width="3.75" style="1" customWidth="1"/>
    <col min="14333" max="14333" width="9.5" style="1" customWidth="1"/>
    <col min="14334" max="14334" width="12.125" style="1" customWidth="1"/>
    <col min="14335" max="14335" width="10.5" style="1" customWidth="1"/>
    <col min="14336" max="14578" width="9" style="1"/>
    <col min="14579" max="14579" width="6.125" style="1" customWidth="1"/>
    <col min="14580" max="14580" width="20.25" style="1" customWidth="1"/>
    <col min="14581" max="14588" width="3.75" style="1" customWidth="1"/>
    <col min="14589" max="14589" width="9.5" style="1" customWidth="1"/>
    <col min="14590" max="14590" width="12.125" style="1" customWidth="1"/>
    <col min="14591" max="14591" width="10.5" style="1" customWidth="1"/>
    <col min="14592" max="14834" width="9" style="1"/>
    <col min="14835" max="14835" width="6.125" style="1" customWidth="1"/>
    <col min="14836" max="14836" width="20.25" style="1" customWidth="1"/>
    <col min="14837" max="14844" width="3.75" style="1" customWidth="1"/>
    <col min="14845" max="14845" width="9.5" style="1" customWidth="1"/>
    <col min="14846" max="14846" width="12.125" style="1" customWidth="1"/>
    <col min="14847" max="14847" width="10.5" style="1" customWidth="1"/>
    <col min="14848" max="15090" width="9" style="1"/>
    <col min="15091" max="15091" width="6.125" style="1" customWidth="1"/>
    <col min="15092" max="15092" width="20.25" style="1" customWidth="1"/>
    <col min="15093" max="15100" width="3.75" style="1" customWidth="1"/>
    <col min="15101" max="15101" width="9.5" style="1" customWidth="1"/>
    <col min="15102" max="15102" width="12.125" style="1" customWidth="1"/>
    <col min="15103" max="15103" width="10.5" style="1" customWidth="1"/>
    <col min="15104" max="15346" width="9" style="1"/>
    <col min="15347" max="15347" width="6.125" style="1" customWidth="1"/>
    <col min="15348" max="15348" width="20.25" style="1" customWidth="1"/>
    <col min="15349" max="15356" width="3.75" style="1" customWidth="1"/>
    <col min="15357" max="15357" width="9.5" style="1" customWidth="1"/>
    <col min="15358" max="15358" width="12.125" style="1" customWidth="1"/>
    <col min="15359" max="15359" width="10.5" style="1" customWidth="1"/>
    <col min="15360" max="15602" width="9" style="1"/>
    <col min="15603" max="15603" width="6.125" style="1" customWidth="1"/>
    <col min="15604" max="15604" width="20.25" style="1" customWidth="1"/>
    <col min="15605" max="15612" width="3.75" style="1" customWidth="1"/>
    <col min="15613" max="15613" width="9.5" style="1" customWidth="1"/>
    <col min="15614" max="15614" width="12.125" style="1" customWidth="1"/>
    <col min="15615" max="15615" width="10.5" style="1" customWidth="1"/>
    <col min="15616" max="15858" width="9" style="1"/>
    <col min="15859" max="15859" width="6.125" style="1" customWidth="1"/>
    <col min="15860" max="15860" width="20.25" style="1" customWidth="1"/>
    <col min="15861" max="15868" width="3.75" style="1" customWidth="1"/>
    <col min="15869" max="15869" width="9.5" style="1" customWidth="1"/>
    <col min="15870" max="15870" width="12.125" style="1" customWidth="1"/>
    <col min="15871" max="15871" width="10.5" style="1" customWidth="1"/>
    <col min="15872" max="16114" width="9" style="1"/>
    <col min="16115" max="16115" width="6.125" style="1" customWidth="1"/>
    <col min="16116" max="16116" width="20.25" style="1" customWidth="1"/>
    <col min="16117" max="16124" width="3.75" style="1" customWidth="1"/>
    <col min="16125" max="16125" width="9.5" style="1" customWidth="1"/>
    <col min="16126" max="16126" width="12.125" style="1" customWidth="1"/>
    <col min="16127" max="16127" width="10.5" style="1" customWidth="1"/>
    <col min="16128" max="16384" width="9" style="1"/>
  </cols>
  <sheetData>
    <row r="1" spans="1:13" ht="70.5" customHeight="1" thickBot="1">
      <c r="A1" s="72" t="s">
        <v>333</v>
      </c>
      <c r="B1" s="72"/>
      <c r="C1" s="72"/>
      <c r="D1" s="72"/>
      <c r="E1" s="72"/>
      <c r="F1" s="72"/>
      <c r="G1" s="72"/>
      <c r="H1" s="72"/>
      <c r="I1" s="72"/>
      <c r="J1" s="72"/>
      <c r="K1" s="73"/>
      <c r="L1" s="73"/>
      <c r="M1" s="73"/>
    </row>
    <row r="2" spans="1:13" s="6" customFormat="1" ht="71.25" customHeight="1">
      <c r="A2" s="27" t="s">
        <v>0</v>
      </c>
      <c r="B2" s="28" t="s">
        <v>70</v>
      </c>
      <c r="C2" s="28" t="s">
        <v>71</v>
      </c>
      <c r="D2" s="28" t="s">
        <v>72</v>
      </c>
      <c r="E2" s="28" t="s">
        <v>73</v>
      </c>
      <c r="F2" s="28" t="s">
        <v>74</v>
      </c>
      <c r="G2" s="28" t="s">
        <v>75</v>
      </c>
      <c r="H2" s="28" t="s">
        <v>76</v>
      </c>
      <c r="I2" s="28" t="s">
        <v>77</v>
      </c>
      <c r="J2" s="28" t="s">
        <v>78</v>
      </c>
      <c r="K2" s="28" t="s">
        <v>25</v>
      </c>
      <c r="L2" s="28" t="s">
        <v>26</v>
      </c>
      <c r="M2" s="29" t="s">
        <v>27</v>
      </c>
    </row>
    <row r="3" spans="1:13" s="15" customFormat="1" ht="15" thickBot="1">
      <c r="A3" s="74" t="s">
        <v>1</v>
      </c>
      <c r="B3" s="75"/>
      <c r="C3" s="75"/>
      <c r="D3" s="75"/>
      <c r="E3" s="75"/>
      <c r="F3" s="75"/>
      <c r="G3" s="75"/>
      <c r="H3" s="75"/>
      <c r="I3" s="75"/>
      <c r="J3" s="75"/>
      <c r="K3" s="76"/>
      <c r="L3" s="76"/>
      <c r="M3" s="77"/>
    </row>
    <row r="4" spans="1:13" s="15" customFormat="1">
      <c r="A4" s="68" t="s">
        <v>2</v>
      </c>
      <c r="B4" s="69"/>
      <c r="C4" s="69"/>
      <c r="D4" s="69"/>
      <c r="E4" s="69"/>
      <c r="F4" s="69"/>
      <c r="G4" s="69"/>
      <c r="H4" s="69"/>
      <c r="I4" s="69"/>
      <c r="J4" s="69"/>
      <c r="K4" s="70"/>
      <c r="L4" s="70"/>
      <c r="M4" s="71"/>
    </row>
    <row r="5" spans="1:13" s="15" customFormat="1">
      <c r="A5" s="48" t="s">
        <v>3</v>
      </c>
      <c r="B5" s="59"/>
      <c r="C5" s="59"/>
      <c r="D5" s="59"/>
      <c r="E5" s="59"/>
      <c r="F5" s="59"/>
      <c r="G5" s="59"/>
      <c r="H5" s="59"/>
      <c r="I5" s="59"/>
      <c r="J5" s="59"/>
      <c r="K5" s="50"/>
      <c r="L5" s="50"/>
      <c r="M5" s="51"/>
    </row>
    <row r="6" spans="1:13" s="15" customFormat="1">
      <c r="A6" s="48" t="s">
        <v>67</v>
      </c>
      <c r="B6" s="59"/>
      <c r="C6" s="59"/>
      <c r="D6" s="59"/>
      <c r="E6" s="59"/>
      <c r="F6" s="59"/>
      <c r="G6" s="59"/>
      <c r="H6" s="59"/>
      <c r="I6" s="59"/>
      <c r="J6" s="59"/>
      <c r="K6" s="50"/>
      <c r="L6" s="50"/>
      <c r="M6" s="51"/>
    </row>
    <row r="7" spans="1:13" s="23" customFormat="1">
      <c r="A7" s="2" t="s">
        <v>65</v>
      </c>
      <c r="B7" s="3" t="s">
        <v>7</v>
      </c>
      <c r="C7" s="30">
        <v>3</v>
      </c>
      <c r="D7" s="31">
        <f>16*C7</f>
        <v>48</v>
      </c>
      <c r="E7" s="31">
        <v>48</v>
      </c>
      <c r="F7" s="31"/>
      <c r="G7" s="32" t="s">
        <v>97</v>
      </c>
      <c r="H7" s="31">
        <v>1</v>
      </c>
      <c r="I7" s="32" t="s">
        <v>80</v>
      </c>
      <c r="J7" s="33" t="s">
        <v>81</v>
      </c>
      <c r="K7" s="33" t="s">
        <v>82</v>
      </c>
      <c r="L7" s="33" t="s">
        <v>83</v>
      </c>
      <c r="M7" s="34" t="s">
        <v>84</v>
      </c>
    </row>
    <row r="8" spans="1:13" s="23" customFormat="1">
      <c r="A8" s="2" t="s">
        <v>5</v>
      </c>
      <c r="B8" s="3" t="s">
        <v>6</v>
      </c>
      <c r="C8" s="30">
        <v>3</v>
      </c>
      <c r="D8" s="31">
        <f>16*C8</f>
        <v>48</v>
      </c>
      <c r="E8" s="31">
        <v>48</v>
      </c>
      <c r="F8" s="31"/>
      <c r="G8" s="32" t="s">
        <v>97</v>
      </c>
      <c r="H8" s="31">
        <v>2</v>
      </c>
      <c r="I8" s="32" t="s">
        <v>80</v>
      </c>
      <c r="J8" s="33" t="s">
        <v>85</v>
      </c>
      <c r="K8" s="33" t="s">
        <v>82</v>
      </c>
      <c r="L8" s="33" t="s">
        <v>83</v>
      </c>
      <c r="M8" s="34" t="s">
        <v>84</v>
      </c>
    </row>
    <row r="9" spans="1:13" s="23" customFormat="1" ht="24">
      <c r="A9" s="2" t="s">
        <v>66</v>
      </c>
      <c r="B9" s="3" t="s">
        <v>31</v>
      </c>
      <c r="C9" s="30">
        <v>3</v>
      </c>
      <c r="D9" s="31">
        <v>48</v>
      </c>
      <c r="E9" s="31">
        <v>48</v>
      </c>
      <c r="F9" s="31"/>
      <c r="G9" s="32" t="s">
        <v>98</v>
      </c>
      <c r="H9" s="31">
        <v>1</v>
      </c>
      <c r="I9" s="32" t="s">
        <v>80</v>
      </c>
      <c r="J9" s="33" t="s">
        <v>81</v>
      </c>
      <c r="K9" s="33" t="s">
        <v>82</v>
      </c>
      <c r="L9" s="33" t="s">
        <v>83</v>
      </c>
      <c r="M9" s="34" t="s">
        <v>84</v>
      </c>
    </row>
    <row r="10" spans="1:13" s="23" customFormat="1">
      <c r="A10" s="2" t="s">
        <v>30</v>
      </c>
      <c r="B10" s="3" t="s">
        <v>29</v>
      </c>
      <c r="C10" s="30">
        <v>3</v>
      </c>
      <c r="D10" s="31">
        <v>48</v>
      </c>
      <c r="E10" s="31">
        <v>48</v>
      </c>
      <c r="F10" s="31"/>
      <c r="G10" s="32" t="s">
        <v>98</v>
      </c>
      <c r="H10" s="31">
        <v>2</v>
      </c>
      <c r="I10" s="32" t="s">
        <v>80</v>
      </c>
      <c r="J10" s="33" t="s">
        <v>81</v>
      </c>
      <c r="K10" s="33" t="s">
        <v>82</v>
      </c>
      <c r="L10" s="33" t="s">
        <v>83</v>
      </c>
      <c r="M10" s="34" t="s">
        <v>84</v>
      </c>
    </row>
    <row r="11" spans="1:13" s="23" customFormat="1">
      <c r="A11" s="2" t="s">
        <v>8</v>
      </c>
      <c r="B11" s="3" t="s">
        <v>9</v>
      </c>
      <c r="C11" s="30">
        <v>1</v>
      </c>
      <c r="D11" s="31">
        <f t="shared" ref="D11:D14" si="0">32*C11</f>
        <v>32</v>
      </c>
      <c r="E11" s="31"/>
      <c r="F11" s="31">
        <v>32</v>
      </c>
      <c r="G11" s="32" t="s">
        <v>79</v>
      </c>
      <c r="H11" s="31">
        <v>1</v>
      </c>
      <c r="I11" s="32" t="s">
        <v>80</v>
      </c>
      <c r="J11" s="33" t="s">
        <v>87</v>
      </c>
      <c r="K11" s="33" t="s">
        <v>88</v>
      </c>
      <c r="L11" s="33" t="s">
        <v>89</v>
      </c>
      <c r="M11" s="34" t="s">
        <v>90</v>
      </c>
    </row>
    <row r="12" spans="1:13" s="23" customFormat="1">
      <c r="A12" s="2" t="s">
        <v>10</v>
      </c>
      <c r="B12" s="3" t="s">
        <v>68</v>
      </c>
      <c r="C12" s="30">
        <v>1</v>
      </c>
      <c r="D12" s="31">
        <f t="shared" si="0"/>
        <v>32</v>
      </c>
      <c r="E12" s="31"/>
      <c r="F12" s="31">
        <v>32</v>
      </c>
      <c r="G12" s="32" t="s">
        <v>79</v>
      </c>
      <c r="H12" s="31">
        <v>2</v>
      </c>
      <c r="I12" s="32" t="s">
        <v>80</v>
      </c>
      <c r="J12" s="33" t="s">
        <v>87</v>
      </c>
      <c r="K12" s="33" t="s">
        <v>88</v>
      </c>
      <c r="L12" s="33" t="s">
        <v>89</v>
      </c>
      <c r="M12" s="34" t="s">
        <v>90</v>
      </c>
    </row>
    <row r="13" spans="1:13" s="23" customFormat="1">
      <c r="A13" s="2" t="s">
        <v>32</v>
      </c>
      <c r="B13" s="3" t="s">
        <v>34</v>
      </c>
      <c r="C13" s="30">
        <v>1</v>
      </c>
      <c r="D13" s="31">
        <f t="shared" si="0"/>
        <v>32</v>
      </c>
      <c r="E13" s="31"/>
      <c r="F13" s="31">
        <v>32</v>
      </c>
      <c r="G13" s="32" t="s">
        <v>86</v>
      </c>
      <c r="H13" s="31">
        <v>1</v>
      </c>
      <c r="I13" s="32" t="s">
        <v>80</v>
      </c>
      <c r="J13" s="33" t="s">
        <v>87</v>
      </c>
      <c r="K13" s="33" t="s">
        <v>88</v>
      </c>
      <c r="L13" s="33" t="s">
        <v>89</v>
      </c>
      <c r="M13" s="34" t="s">
        <v>90</v>
      </c>
    </row>
    <row r="14" spans="1:13" s="23" customFormat="1">
      <c r="A14" s="2" t="s">
        <v>33</v>
      </c>
      <c r="B14" s="3" t="s">
        <v>35</v>
      </c>
      <c r="C14" s="30">
        <v>1</v>
      </c>
      <c r="D14" s="31">
        <f t="shared" si="0"/>
        <v>32</v>
      </c>
      <c r="E14" s="31"/>
      <c r="F14" s="31">
        <v>32</v>
      </c>
      <c r="G14" s="32" t="s">
        <v>86</v>
      </c>
      <c r="H14" s="31">
        <v>2</v>
      </c>
      <c r="I14" s="32" t="s">
        <v>80</v>
      </c>
      <c r="J14" s="33" t="s">
        <v>87</v>
      </c>
      <c r="K14" s="33" t="s">
        <v>88</v>
      </c>
      <c r="L14" s="33" t="s">
        <v>89</v>
      </c>
      <c r="M14" s="34" t="s">
        <v>90</v>
      </c>
    </row>
    <row r="15" spans="1:13" s="23" customFormat="1">
      <c r="A15" s="2" t="s">
        <v>11</v>
      </c>
      <c r="B15" s="3" t="s">
        <v>12</v>
      </c>
      <c r="C15" s="35">
        <v>1</v>
      </c>
      <c r="D15" s="33">
        <f>16*C15</f>
        <v>16</v>
      </c>
      <c r="E15" s="33">
        <v>16</v>
      </c>
      <c r="F15" s="33"/>
      <c r="G15" s="36" t="s">
        <v>97</v>
      </c>
      <c r="H15" s="33">
        <v>2</v>
      </c>
      <c r="I15" s="32" t="s">
        <v>80</v>
      </c>
      <c r="J15" s="33" t="s">
        <v>91</v>
      </c>
      <c r="K15" s="33" t="s">
        <v>92</v>
      </c>
      <c r="L15" s="33"/>
      <c r="M15" s="34"/>
    </row>
    <row r="16" spans="1:13" s="23" customFormat="1">
      <c r="A16" s="40" t="s">
        <v>120</v>
      </c>
      <c r="B16" s="37" t="s">
        <v>121</v>
      </c>
      <c r="C16" s="30">
        <v>2</v>
      </c>
      <c r="D16" s="33">
        <v>32</v>
      </c>
      <c r="E16" s="33">
        <v>4</v>
      </c>
      <c r="F16" s="33">
        <v>28</v>
      </c>
      <c r="G16" s="36" t="s">
        <v>97</v>
      </c>
      <c r="H16" s="33">
        <v>2</v>
      </c>
      <c r="I16" s="32" t="s">
        <v>80</v>
      </c>
      <c r="J16" s="33" t="s">
        <v>93</v>
      </c>
      <c r="K16" s="33" t="s">
        <v>94</v>
      </c>
      <c r="L16" s="33" t="s">
        <v>95</v>
      </c>
      <c r="M16" s="34" t="s">
        <v>96</v>
      </c>
    </row>
    <row r="17" spans="1:13" s="23" customFormat="1">
      <c r="A17" s="10"/>
      <c r="B17" s="9" t="s">
        <v>24</v>
      </c>
      <c r="C17" s="30">
        <f>SUM(C7:C16)</f>
        <v>19</v>
      </c>
      <c r="D17" s="33"/>
      <c r="E17" s="61"/>
      <c r="F17" s="62"/>
      <c r="G17" s="62"/>
      <c r="H17" s="62"/>
      <c r="I17" s="62"/>
      <c r="J17" s="62"/>
      <c r="K17" s="62"/>
      <c r="L17" s="62"/>
      <c r="M17" s="63"/>
    </row>
    <row r="18" spans="1:13" s="23" customFormat="1">
      <c r="A18" s="48" t="s">
        <v>18</v>
      </c>
      <c r="B18" s="59"/>
      <c r="C18" s="59"/>
      <c r="D18" s="59"/>
      <c r="E18" s="59"/>
      <c r="F18" s="59"/>
      <c r="G18" s="59"/>
      <c r="H18" s="59"/>
      <c r="I18" s="59"/>
      <c r="J18" s="59"/>
      <c r="K18" s="50"/>
      <c r="L18" s="50"/>
      <c r="M18" s="51"/>
    </row>
    <row r="19" spans="1:13" s="23" customFormat="1">
      <c r="A19" s="48" t="s">
        <v>19</v>
      </c>
      <c r="B19" s="59"/>
      <c r="C19" s="59"/>
      <c r="D19" s="59"/>
      <c r="E19" s="59"/>
      <c r="F19" s="59"/>
      <c r="G19" s="59"/>
      <c r="H19" s="59"/>
      <c r="I19" s="59"/>
      <c r="J19" s="59"/>
      <c r="K19" s="50"/>
      <c r="L19" s="50"/>
      <c r="M19" s="51"/>
    </row>
    <row r="20" spans="1:13" s="23" customFormat="1">
      <c r="A20" s="38" t="s">
        <v>20</v>
      </c>
      <c r="B20" s="39" t="s">
        <v>23</v>
      </c>
      <c r="C20" s="30">
        <v>3</v>
      </c>
      <c r="D20" s="31">
        <v>48</v>
      </c>
      <c r="E20" s="31">
        <v>48</v>
      </c>
      <c r="F20" s="31"/>
      <c r="G20" s="32" t="s">
        <v>79</v>
      </c>
      <c r="H20" s="31">
        <v>1</v>
      </c>
      <c r="I20" s="32" t="s">
        <v>80</v>
      </c>
      <c r="J20" s="33" t="s">
        <v>113</v>
      </c>
      <c r="K20" s="33" t="s">
        <v>100</v>
      </c>
      <c r="L20" s="33" t="s">
        <v>114</v>
      </c>
      <c r="M20" s="34" t="s">
        <v>101</v>
      </c>
    </row>
    <row r="21" spans="1:13" s="23" customFormat="1">
      <c r="A21" s="40" t="s">
        <v>21</v>
      </c>
      <c r="B21" s="37" t="s">
        <v>115</v>
      </c>
      <c r="C21" s="30">
        <v>3</v>
      </c>
      <c r="D21" s="33">
        <v>48</v>
      </c>
      <c r="E21" s="33">
        <v>48</v>
      </c>
      <c r="F21" s="33"/>
      <c r="G21" s="36" t="s">
        <v>79</v>
      </c>
      <c r="H21" s="33">
        <v>1</v>
      </c>
      <c r="I21" s="32" t="s">
        <v>80</v>
      </c>
      <c r="J21" s="33" t="s">
        <v>113</v>
      </c>
      <c r="K21" s="33" t="s">
        <v>100</v>
      </c>
      <c r="L21" s="33" t="s">
        <v>114</v>
      </c>
      <c r="M21" s="34" t="s">
        <v>101</v>
      </c>
    </row>
    <row r="22" spans="1:13" s="23" customFormat="1">
      <c r="A22" s="40" t="s">
        <v>22</v>
      </c>
      <c r="B22" s="37" t="s">
        <v>50</v>
      </c>
      <c r="C22" s="30">
        <v>3</v>
      </c>
      <c r="D22" s="33">
        <v>48</v>
      </c>
      <c r="E22" s="33">
        <v>48</v>
      </c>
      <c r="F22" s="33"/>
      <c r="G22" s="36" t="s">
        <v>79</v>
      </c>
      <c r="H22" s="33">
        <v>1</v>
      </c>
      <c r="I22" s="32" t="s">
        <v>80</v>
      </c>
      <c r="J22" s="33" t="s">
        <v>99</v>
      </c>
      <c r="K22" s="33" t="s">
        <v>100</v>
      </c>
      <c r="L22" s="33" t="s">
        <v>95</v>
      </c>
      <c r="M22" s="34" t="s">
        <v>101</v>
      </c>
    </row>
    <row r="23" spans="1:13" s="23" customFormat="1">
      <c r="A23" s="40" t="s">
        <v>116</v>
      </c>
      <c r="B23" s="37" t="s">
        <v>117</v>
      </c>
      <c r="C23" s="30">
        <v>3</v>
      </c>
      <c r="D23" s="33">
        <v>48</v>
      </c>
      <c r="E23" s="33">
        <v>48</v>
      </c>
      <c r="F23" s="33"/>
      <c r="G23" s="36" t="s">
        <v>79</v>
      </c>
      <c r="H23" s="33">
        <v>1</v>
      </c>
      <c r="I23" s="32" t="s">
        <v>80</v>
      </c>
      <c r="J23" s="33" t="s">
        <v>99</v>
      </c>
      <c r="K23" s="33" t="s">
        <v>100</v>
      </c>
      <c r="L23" s="33" t="s">
        <v>95</v>
      </c>
      <c r="M23" s="34" t="s">
        <v>101</v>
      </c>
    </row>
    <row r="24" spans="1:13" s="23" customFormat="1">
      <c r="A24" s="40" t="s">
        <v>118</v>
      </c>
      <c r="B24" s="37" t="s">
        <v>119</v>
      </c>
      <c r="C24" s="30">
        <v>3</v>
      </c>
      <c r="D24" s="33">
        <v>48</v>
      </c>
      <c r="E24" s="33">
        <v>48</v>
      </c>
      <c r="F24" s="33"/>
      <c r="G24" s="36" t="s">
        <v>79</v>
      </c>
      <c r="H24" s="33">
        <v>1</v>
      </c>
      <c r="I24" s="32" t="s">
        <v>80</v>
      </c>
      <c r="J24" s="33" t="s">
        <v>99</v>
      </c>
      <c r="K24" s="33" t="s">
        <v>100</v>
      </c>
      <c r="L24" s="33" t="s">
        <v>95</v>
      </c>
      <c r="M24" s="34" t="s">
        <v>101</v>
      </c>
    </row>
    <row r="25" spans="1:13" s="23" customFormat="1">
      <c r="A25" s="14"/>
      <c r="B25" s="9" t="s">
        <v>24</v>
      </c>
      <c r="C25" s="30">
        <f>SUM(C20:C24)</f>
        <v>15</v>
      </c>
      <c r="D25" s="7"/>
      <c r="E25" s="60"/>
      <c r="F25" s="54"/>
      <c r="G25" s="54"/>
      <c r="H25" s="54"/>
      <c r="I25" s="54"/>
      <c r="J25" s="54"/>
      <c r="K25" s="54"/>
      <c r="L25" s="54"/>
      <c r="M25" s="55"/>
    </row>
    <row r="26" spans="1:13" s="23" customFormat="1">
      <c r="A26" s="48" t="s">
        <v>47</v>
      </c>
      <c r="B26" s="49"/>
      <c r="C26" s="49"/>
      <c r="D26" s="49"/>
      <c r="E26" s="49"/>
      <c r="F26" s="49"/>
      <c r="G26" s="49"/>
      <c r="H26" s="49"/>
      <c r="I26" s="49"/>
      <c r="J26" s="49"/>
      <c r="K26" s="49"/>
      <c r="L26" s="49"/>
      <c r="M26" s="64"/>
    </row>
    <row r="27" spans="1:13" s="23" customFormat="1" ht="44.25" customHeight="1">
      <c r="A27" s="65" t="s">
        <v>102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</row>
    <row r="28" spans="1:13" s="23" customFormat="1">
      <c r="A28" s="2" t="s">
        <v>60</v>
      </c>
      <c r="B28" s="37" t="s">
        <v>61</v>
      </c>
      <c r="C28" s="30">
        <v>2</v>
      </c>
      <c r="D28" s="33">
        <v>32</v>
      </c>
      <c r="E28" s="33">
        <v>32</v>
      </c>
      <c r="F28" s="33"/>
      <c r="G28" s="36" t="s">
        <v>112</v>
      </c>
      <c r="H28" s="33">
        <v>2</v>
      </c>
      <c r="I28" s="32" t="s">
        <v>105</v>
      </c>
      <c r="J28" s="33" t="s">
        <v>106</v>
      </c>
      <c r="K28" s="33" t="s">
        <v>107</v>
      </c>
      <c r="L28" s="33" t="s">
        <v>108</v>
      </c>
      <c r="M28" s="34" t="s">
        <v>109</v>
      </c>
    </row>
    <row r="29" spans="1:13" s="23" customFormat="1">
      <c r="A29" s="2"/>
      <c r="B29" s="37" t="s">
        <v>62</v>
      </c>
      <c r="C29" s="30">
        <v>2</v>
      </c>
      <c r="D29" s="33"/>
      <c r="E29" s="33"/>
      <c r="F29" s="33"/>
      <c r="G29" s="33"/>
      <c r="H29" s="33"/>
      <c r="I29" s="32" t="s">
        <v>103</v>
      </c>
      <c r="J29" s="33"/>
      <c r="K29" s="33"/>
      <c r="L29" s="33"/>
      <c r="M29" s="34"/>
    </row>
    <row r="30" spans="1:13" s="23" customFormat="1">
      <c r="A30" s="2"/>
      <c r="B30" s="37" t="s">
        <v>63</v>
      </c>
      <c r="C30" s="30">
        <v>2</v>
      </c>
      <c r="D30" s="33"/>
      <c r="E30" s="33"/>
      <c r="F30" s="33"/>
      <c r="G30" s="33"/>
      <c r="H30" s="33"/>
      <c r="I30" s="32" t="s">
        <v>103</v>
      </c>
      <c r="J30" s="33"/>
      <c r="K30" s="33"/>
      <c r="L30" s="33"/>
      <c r="M30" s="34"/>
    </row>
    <row r="31" spans="1:13" s="23" customFormat="1">
      <c r="A31" s="2"/>
      <c r="B31" s="37" t="s">
        <v>110</v>
      </c>
      <c r="C31" s="30">
        <v>0</v>
      </c>
      <c r="D31" s="33"/>
      <c r="E31" s="33"/>
      <c r="F31" s="33"/>
      <c r="G31" s="33"/>
      <c r="H31" s="33"/>
      <c r="I31" s="32" t="s">
        <v>103</v>
      </c>
      <c r="J31" s="33"/>
      <c r="K31" s="33"/>
      <c r="L31" s="33"/>
      <c r="M31" s="34"/>
    </row>
    <row r="32" spans="1:13" s="23" customFormat="1">
      <c r="A32" s="2"/>
      <c r="B32" s="37" t="s">
        <v>111</v>
      </c>
      <c r="C32" s="30">
        <v>2</v>
      </c>
      <c r="D32" s="33"/>
      <c r="E32" s="33"/>
      <c r="F32" s="33"/>
      <c r="G32" s="33"/>
      <c r="H32" s="33"/>
      <c r="I32" s="32" t="s">
        <v>103</v>
      </c>
      <c r="J32" s="33"/>
      <c r="K32" s="33"/>
      <c r="L32" s="33"/>
      <c r="M32" s="34"/>
    </row>
    <row r="33" spans="1:14" s="23" customFormat="1">
      <c r="A33" s="14"/>
      <c r="B33" s="7" t="s">
        <v>13</v>
      </c>
      <c r="C33" s="30">
        <v>12</v>
      </c>
      <c r="D33" s="24"/>
      <c r="E33" s="7"/>
      <c r="F33" s="12"/>
      <c r="G33" s="12"/>
      <c r="H33" s="12"/>
      <c r="I33" s="12"/>
      <c r="J33" s="12"/>
      <c r="K33" s="12"/>
      <c r="L33" s="12"/>
      <c r="M33" s="13"/>
    </row>
    <row r="34" spans="1:14" s="23" customFormat="1">
      <c r="A34" s="52" t="s">
        <v>14</v>
      </c>
      <c r="B34" s="53"/>
      <c r="C34" s="53"/>
      <c r="D34" s="53"/>
      <c r="E34" s="53"/>
      <c r="F34" s="53"/>
      <c r="G34" s="53"/>
      <c r="H34" s="53"/>
      <c r="I34" s="53"/>
      <c r="J34" s="53"/>
      <c r="K34" s="54"/>
      <c r="L34" s="54"/>
      <c r="M34" s="55"/>
    </row>
    <row r="35" spans="1:14" s="23" customFormat="1">
      <c r="A35" s="48" t="s">
        <v>36</v>
      </c>
      <c r="B35" s="59"/>
      <c r="C35" s="59"/>
      <c r="D35" s="59"/>
      <c r="E35" s="59"/>
      <c r="F35" s="59"/>
      <c r="G35" s="59"/>
      <c r="H35" s="59"/>
      <c r="I35" s="59"/>
      <c r="J35" s="59"/>
      <c r="K35" s="50"/>
      <c r="L35" s="50"/>
      <c r="M35" s="51"/>
      <c r="N35" s="15"/>
    </row>
    <row r="36" spans="1:14" s="23" customFormat="1">
      <c r="A36" s="48" t="s">
        <v>3</v>
      </c>
      <c r="B36" s="49"/>
      <c r="C36" s="49"/>
      <c r="D36" s="49"/>
      <c r="E36" s="49"/>
      <c r="F36" s="49"/>
      <c r="G36" s="49"/>
      <c r="H36" s="49"/>
      <c r="I36" s="49"/>
      <c r="J36" s="49"/>
      <c r="K36" s="50"/>
      <c r="L36" s="50"/>
      <c r="M36" s="51"/>
      <c r="N36" s="15"/>
    </row>
    <row r="37" spans="1:14" s="23" customFormat="1">
      <c r="A37" s="48" t="s">
        <v>4</v>
      </c>
      <c r="B37" s="49"/>
      <c r="C37" s="49"/>
      <c r="D37" s="49"/>
      <c r="E37" s="49"/>
      <c r="F37" s="49"/>
      <c r="G37" s="49"/>
      <c r="H37" s="49"/>
      <c r="I37" s="49"/>
      <c r="J37" s="49"/>
      <c r="K37" s="50"/>
      <c r="L37" s="50"/>
      <c r="M37" s="51"/>
      <c r="N37" s="15"/>
    </row>
    <row r="38" spans="1:14" s="23" customFormat="1">
      <c r="A38" s="40" t="s">
        <v>169</v>
      </c>
      <c r="B38" s="37" t="s">
        <v>170</v>
      </c>
      <c r="C38" s="30">
        <v>2</v>
      </c>
      <c r="D38" s="33">
        <v>32</v>
      </c>
      <c r="E38" s="33">
        <v>32</v>
      </c>
      <c r="F38" s="33"/>
      <c r="G38" s="36" t="s">
        <v>79</v>
      </c>
      <c r="H38" s="33">
        <v>1</v>
      </c>
      <c r="I38" s="32" t="s">
        <v>80</v>
      </c>
      <c r="J38" s="33" t="s">
        <v>122</v>
      </c>
      <c r="K38" s="33" t="s">
        <v>123</v>
      </c>
      <c r="L38" s="33" t="s">
        <v>124</v>
      </c>
      <c r="M38" s="34" t="s">
        <v>125</v>
      </c>
    </row>
    <row r="39" spans="1:14" s="23" customFormat="1">
      <c r="A39" s="40" t="s">
        <v>126</v>
      </c>
      <c r="B39" s="37" t="s">
        <v>127</v>
      </c>
      <c r="C39" s="30">
        <v>4</v>
      </c>
      <c r="D39" s="33">
        <v>64</v>
      </c>
      <c r="E39" s="33">
        <v>64</v>
      </c>
      <c r="F39" s="33"/>
      <c r="G39" s="36" t="s">
        <v>79</v>
      </c>
      <c r="H39" s="33">
        <v>1</v>
      </c>
      <c r="I39" s="32" t="s">
        <v>80</v>
      </c>
      <c r="J39" s="33" t="s">
        <v>122</v>
      </c>
      <c r="K39" s="33" t="s">
        <v>128</v>
      </c>
      <c r="L39" s="33" t="s">
        <v>129</v>
      </c>
      <c r="M39" s="34" t="s">
        <v>84</v>
      </c>
    </row>
    <row r="40" spans="1:14" s="23" customFormat="1">
      <c r="A40" s="40" t="s">
        <v>37</v>
      </c>
      <c r="B40" s="37" t="s">
        <v>38</v>
      </c>
      <c r="C40" s="30">
        <v>3</v>
      </c>
      <c r="D40" s="33">
        <v>48</v>
      </c>
      <c r="E40" s="33">
        <v>48</v>
      </c>
      <c r="F40" s="33"/>
      <c r="G40" s="36" t="s">
        <v>79</v>
      </c>
      <c r="H40" s="33">
        <v>1</v>
      </c>
      <c r="I40" s="32" t="s">
        <v>80</v>
      </c>
      <c r="J40" s="33" t="s">
        <v>130</v>
      </c>
      <c r="K40" s="33" t="s">
        <v>131</v>
      </c>
      <c r="L40" s="33" t="s">
        <v>129</v>
      </c>
      <c r="M40" s="34" t="s">
        <v>132</v>
      </c>
    </row>
    <row r="41" spans="1:14" s="23" customFormat="1">
      <c r="A41" s="40" t="s">
        <v>133</v>
      </c>
      <c r="B41" s="37" t="s">
        <v>134</v>
      </c>
      <c r="C41" s="30">
        <v>6</v>
      </c>
      <c r="D41" s="33">
        <v>96</v>
      </c>
      <c r="E41" s="33">
        <v>96</v>
      </c>
      <c r="F41" s="33"/>
      <c r="G41" s="36" t="s">
        <v>79</v>
      </c>
      <c r="H41" s="33">
        <v>1</v>
      </c>
      <c r="I41" s="32" t="s">
        <v>80</v>
      </c>
      <c r="J41" s="33" t="s">
        <v>135</v>
      </c>
      <c r="K41" s="33" t="s">
        <v>136</v>
      </c>
      <c r="L41" s="33" t="s">
        <v>124</v>
      </c>
      <c r="M41" s="34" t="s">
        <v>125</v>
      </c>
    </row>
    <row r="42" spans="1:14" s="23" customFormat="1">
      <c r="A42" s="40" t="s">
        <v>137</v>
      </c>
      <c r="B42" s="37" t="s">
        <v>138</v>
      </c>
      <c r="C42" s="30">
        <v>4</v>
      </c>
      <c r="D42" s="33">
        <v>64</v>
      </c>
      <c r="E42" s="33">
        <v>64</v>
      </c>
      <c r="F42" s="33"/>
      <c r="G42" s="36" t="s">
        <v>79</v>
      </c>
      <c r="H42" s="33">
        <v>2</v>
      </c>
      <c r="I42" s="32" t="s">
        <v>80</v>
      </c>
      <c r="J42" s="33" t="s">
        <v>122</v>
      </c>
      <c r="K42" s="33" t="s">
        <v>128</v>
      </c>
      <c r="L42" s="33" t="s">
        <v>129</v>
      </c>
      <c r="M42" s="34" t="s">
        <v>84</v>
      </c>
    </row>
    <row r="43" spans="1:14" s="23" customFormat="1">
      <c r="A43" s="40" t="s">
        <v>139</v>
      </c>
      <c r="B43" s="37" t="s">
        <v>140</v>
      </c>
      <c r="C43" s="30">
        <v>1</v>
      </c>
      <c r="D43" s="33">
        <v>16</v>
      </c>
      <c r="E43" s="33">
        <v>16</v>
      </c>
      <c r="F43" s="33"/>
      <c r="G43" s="36" t="s">
        <v>79</v>
      </c>
      <c r="H43" s="33">
        <v>2</v>
      </c>
      <c r="I43" s="32" t="s">
        <v>80</v>
      </c>
      <c r="J43" s="33" t="s">
        <v>141</v>
      </c>
      <c r="K43" s="33" t="s">
        <v>142</v>
      </c>
      <c r="L43" s="33" t="s">
        <v>143</v>
      </c>
      <c r="M43" s="34" t="s">
        <v>144</v>
      </c>
    </row>
    <row r="44" spans="1:14" s="23" customFormat="1">
      <c r="A44" s="40" t="s">
        <v>145</v>
      </c>
      <c r="B44" s="37" t="s">
        <v>146</v>
      </c>
      <c r="C44" s="30">
        <v>4</v>
      </c>
      <c r="D44" s="33">
        <v>64</v>
      </c>
      <c r="E44" s="33">
        <v>64</v>
      </c>
      <c r="F44" s="33"/>
      <c r="G44" s="36" t="s">
        <v>79</v>
      </c>
      <c r="H44" s="33">
        <v>2</v>
      </c>
      <c r="I44" s="32" t="s">
        <v>80</v>
      </c>
      <c r="J44" s="33" t="s">
        <v>135</v>
      </c>
      <c r="K44" s="33" t="s">
        <v>136</v>
      </c>
      <c r="L44" s="33" t="s">
        <v>124</v>
      </c>
      <c r="M44" s="34" t="s">
        <v>125</v>
      </c>
    </row>
    <row r="45" spans="1:14" s="23" customFormat="1">
      <c r="A45" s="40" t="s">
        <v>147</v>
      </c>
      <c r="B45" s="37" t="s">
        <v>148</v>
      </c>
      <c r="C45" s="30">
        <v>3</v>
      </c>
      <c r="D45" s="33">
        <v>48</v>
      </c>
      <c r="E45" s="33">
        <v>48</v>
      </c>
      <c r="F45" s="33"/>
      <c r="G45" s="36" t="s">
        <v>79</v>
      </c>
      <c r="H45" s="33">
        <v>2</v>
      </c>
      <c r="I45" s="32" t="s">
        <v>80</v>
      </c>
      <c r="J45" s="33"/>
      <c r="K45" s="33" t="s">
        <v>149</v>
      </c>
      <c r="L45" s="33" t="s">
        <v>150</v>
      </c>
      <c r="M45" s="34"/>
    </row>
    <row r="46" spans="1:14" s="15" customFormat="1">
      <c r="A46" s="40" t="s">
        <v>151</v>
      </c>
      <c r="B46" s="37" t="s">
        <v>152</v>
      </c>
      <c r="C46" s="30">
        <v>3</v>
      </c>
      <c r="D46" s="33">
        <v>48</v>
      </c>
      <c r="E46" s="33">
        <v>48</v>
      </c>
      <c r="F46" s="33"/>
      <c r="G46" s="36" t="s">
        <v>79</v>
      </c>
      <c r="H46" s="33">
        <v>2</v>
      </c>
      <c r="I46" s="32" t="s">
        <v>80</v>
      </c>
      <c r="J46" s="33" t="s">
        <v>122</v>
      </c>
      <c r="K46" s="33" t="s">
        <v>153</v>
      </c>
      <c r="L46" s="33" t="s">
        <v>124</v>
      </c>
      <c r="M46" s="34" t="s">
        <v>84</v>
      </c>
      <c r="N46" s="23"/>
    </row>
    <row r="47" spans="1:14" s="15" customFormat="1">
      <c r="A47" s="40" t="s">
        <v>154</v>
      </c>
      <c r="B47" s="37" t="s">
        <v>155</v>
      </c>
      <c r="C47" s="30">
        <v>3</v>
      </c>
      <c r="D47" s="33">
        <v>48</v>
      </c>
      <c r="E47" s="33">
        <v>48</v>
      </c>
      <c r="F47" s="33"/>
      <c r="G47" s="36" t="s">
        <v>86</v>
      </c>
      <c r="H47" s="33">
        <v>1</v>
      </c>
      <c r="I47" s="32" t="s">
        <v>80</v>
      </c>
      <c r="J47" s="33" t="s">
        <v>156</v>
      </c>
      <c r="K47" s="33" t="s">
        <v>157</v>
      </c>
      <c r="L47" s="33" t="s">
        <v>158</v>
      </c>
      <c r="M47" s="34" t="s">
        <v>159</v>
      </c>
      <c r="N47" s="23"/>
    </row>
    <row r="48" spans="1:14" s="15" customFormat="1">
      <c r="A48" s="40" t="s">
        <v>160</v>
      </c>
      <c r="B48" s="37" t="s">
        <v>161</v>
      </c>
      <c r="C48" s="30">
        <v>4</v>
      </c>
      <c r="D48" s="33">
        <v>64</v>
      </c>
      <c r="E48" s="33">
        <v>64</v>
      </c>
      <c r="F48" s="33"/>
      <c r="G48" s="36" t="s">
        <v>86</v>
      </c>
      <c r="H48" s="33">
        <v>1</v>
      </c>
      <c r="I48" s="32" t="s">
        <v>80</v>
      </c>
      <c r="J48" s="33" t="s">
        <v>122</v>
      </c>
      <c r="K48" s="33" t="s">
        <v>128</v>
      </c>
      <c r="L48" s="33" t="s">
        <v>129</v>
      </c>
      <c r="M48" s="34" t="s">
        <v>84</v>
      </c>
      <c r="N48" s="23"/>
    </row>
    <row r="49" spans="1:14" s="15" customFormat="1">
      <c r="A49" s="40" t="s">
        <v>162</v>
      </c>
      <c r="B49" s="37" t="s">
        <v>163</v>
      </c>
      <c r="C49" s="30">
        <v>3</v>
      </c>
      <c r="D49" s="33">
        <v>48</v>
      </c>
      <c r="E49" s="33">
        <v>48</v>
      </c>
      <c r="F49" s="33"/>
      <c r="G49" s="36" t="s">
        <v>86</v>
      </c>
      <c r="H49" s="33">
        <v>1</v>
      </c>
      <c r="I49" s="32" t="s">
        <v>80</v>
      </c>
      <c r="J49" s="33" t="s">
        <v>164</v>
      </c>
      <c r="K49" s="33" t="s">
        <v>165</v>
      </c>
      <c r="L49" s="33" t="s">
        <v>166</v>
      </c>
      <c r="M49" s="34"/>
      <c r="N49" s="23"/>
    </row>
    <row r="50" spans="1:14" s="23" customFormat="1">
      <c r="A50" s="40" t="s">
        <v>167</v>
      </c>
      <c r="B50" s="37" t="s">
        <v>168</v>
      </c>
      <c r="C50" s="30">
        <v>3</v>
      </c>
      <c r="D50" s="33">
        <v>48</v>
      </c>
      <c r="E50" s="33">
        <v>48</v>
      </c>
      <c r="F50" s="33"/>
      <c r="G50" s="36" t="s">
        <v>86</v>
      </c>
      <c r="H50" s="33">
        <v>1</v>
      </c>
      <c r="I50" s="32" t="s">
        <v>80</v>
      </c>
      <c r="J50" s="33" t="s">
        <v>122</v>
      </c>
      <c r="K50" s="33" t="s">
        <v>153</v>
      </c>
      <c r="L50" s="33" t="s">
        <v>124</v>
      </c>
      <c r="M50" s="34" t="s">
        <v>84</v>
      </c>
    </row>
    <row r="51" spans="1:14" s="23" customFormat="1">
      <c r="A51" s="40" t="s">
        <v>171</v>
      </c>
      <c r="B51" s="37" t="s">
        <v>172</v>
      </c>
      <c r="C51" s="30">
        <v>2</v>
      </c>
      <c r="D51" s="33">
        <v>32</v>
      </c>
      <c r="E51" s="33">
        <v>28</v>
      </c>
      <c r="F51" s="33">
        <v>4</v>
      </c>
      <c r="G51" s="36" t="s">
        <v>86</v>
      </c>
      <c r="H51" s="33">
        <v>2</v>
      </c>
      <c r="I51" s="32" t="s">
        <v>80</v>
      </c>
      <c r="J51" s="33"/>
      <c r="K51" s="33" t="s">
        <v>323</v>
      </c>
      <c r="L51" s="33" t="s">
        <v>303</v>
      </c>
      <c r="M51" s="34" t="s">
        <v>317</v>
      </c>
    </row>
    <row r="52" spans="1:14" s="23" customFormat="1">
      <c r="A52" s="8"/>
      <c r="B52" s="9" t="s">
        <v>43</v>
      </c>
      <c r="C52" s="30">
        <f>SUM(C38:C51)</f>
        <v>45</v>
      </c>
      <c r="D52" s="16"/>
      <c r="E52" s="16"/>
      <c r="F52" s="16"/>
      <c r="G52" s="16"/>
      <c r="H52" s="16"/>
      <c r="I52" s="16"/>
      <c r="J52" s="16"/>
      <c r="K52" s="12"/>
      <c r="L52" s="12"/>
      <c r="M52" s="13"/>
      <c r="N52" s="15"/>
    </row>
    <row r="53" spans="1:14" s="23" customFormat="1">
      <c r="A53" s="48" t="s">
        <v>28</v>
      </c>
      <c r="B53" s="59"/>
      <c r="C53" s="59"/>
      <c r="D53" s="59"/>
      <c r="E53" s="59"/>
      <c r="F53" s="59"/>
      <c r="G53" s="59"/>
      <c r="H53" s="59"/>
      <c r="I53" s="59"/>
      <c r="J53" s="59"/>
      <c r="K53" s="50"/>
      <c r="L53" s="50"/>
      <c r="M53" s="51"/>
      <c r="N53" s="15"/>
    </row>
    <row r="54" spans="1:14" s="23" customFormat="1">
      <c r="A54" s="48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0"/>
      <c r="L54" s="50"/>
      <c r="M54" s="51"/>
      <c r="N54" s="15"/>
    </row>
    <row r="55" spans="1:14" s="23" customFormat="1">
      <c r="A55" s="48" t="s">
        <v>4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  <c r="L55" s="50"/>
      <c r="M55" s="51"/>
      <c r="N55" s="15"/>
    </row>
    <row r="56" spans="1:14" s="23" customFormat="1">
      <c r="A56" s="40" t="s">
        <v>173</v>
      </c>
      <c r="B56" s="37" t="s">
        <v>174</v>
      </c>
      <c r="C56" s="30">
        <v>3</v>
      </c>
      <c r="D56" s="33">
        <v>48</v>
      </c>
      <c r="E56" s="4">
        <v>48</v>
      </c>
      <c r="F56" s="4"/>
      <c r="G56" s="22" t="s">
        <v>86</v>
      </c>
      <c r="H56" s="4">
        <v>1</v>
      </c>
      <c r="I56" s="22" t="s">
        <v>105</v>
      </c>
      <c r="J56" s="33" t="s">
        <v>280</v>
      </c>
      <c r="K56" s="33" t="s">
        <v>281</v>
      </c>
      <c r="L56" s="33" t="s">
        <v>124</v>
      </c>
      <c r="M56" s="34" t="s">
        <v>125</v>
      </c>
    </row>
    <row r="57" spans="1:14" s="23" customFormat="1">
      <c r="A57" s="40" t="s">
        <v>175</v>
      </c>
      <c r="B57" s="37" t="s">
        <v>176</v>
      </c>
      <c r="C57" s="30">
        <v>2</v>
      </c>
      <c r="D57" s="33">
        <v>32</v>
      </c>
      <c r="E57" s="4">
        <v>32</v>
      </c>
      <c r="F57" s="4"/>
      <c r="G57" s="22" t="s">
        <v>177</v>
      </c>
      <c r="H57" s="4">
        <v>2</v>
      </c>
      <c r="I57" s="22" t="s">
        <v>105</v>
      </c>
      <c r="J57" s="4" t="s">
        <v>292</v>
      </c>
      <c r="K57" s="4" t="s">
        <v>293</v>
      </c>
      <c r="L57" s="4" t="s">
        <v>294</v>
      </c>
      <c r="M57" s="5"/>
    </row>
    <row r="58" spans="1:14" s="23" customFormat="1">
      <c r="A58" s="40" t="s">
        <v>64</v>
      </c>
      <c r="B58" s="37" t="s">
        <v>178</v>
      </c>
      <c r="C58" s="30">
        <v>2</v>
      </c>
      <c r="D58" s="33">
        <v>32</v>
      </c>
      <c r="E58" s="4">
        <v>32</v>
      </c>
      <c r="F58" s="4"/>
      <c r="G58" s="22" t="s">
        <v>177</v>
      </c>
      <c r="H58" s="4">
        <v>2</v>
      </c>
      <c r="I58" s="22" t="s">
        <v>105</v>
      </c>
      <c r="J58" s="4" t="s">
        <v>324</v>
      </c>
      <c r="K58" s="4" t="s">
        <v>325</v>
      </c>
      <c r="L58" s="4" t="s">
        <v>326</v>
      </c>
      <c r="M58" s="5"/>
    </row>
    <row r="59" spans="1:14" s="23" customFormat="1">
      <c r="A59" s="40" t="s">
        <v>179</v>
      </c>
      <c r="B59" s="37" t="s">
        <v>180</v>
      </c>
      <c r="C59" s="30">
        <v>2</v>
      </c>
      <c r="D59" s="33">
        <v>32</v>
      </c>
      <c r="E59" s="4">
        <v>32</v>
      </c>
      <c r="F59" s="4"/>
      <c r="G59" s="22" t="s">
        <v>177</v>
      </c>
      <c r="H59" s="4">
        <v>2</v>
      </c>
      <c r="I59" s="22" t="s">
        <v>181</v>
      </c>
      <c r="J59" s="4" t="s">
        <v>295</v>
      </c>
      <c r="K59" s="4" t="s">
        <v>296</v>
      </c>
      <c r="L59" s="4" t="s">
        <v>297</v>
      </c>
      <c r="M59" s="5"/>
    </row>
    <row r="60" spans="1:14" s="23" customFormat="1">
      <c r="A60" s="40" t="s">
        <v>182</v>
      </c>
      <c r="B60" s="37" t="s">
        <v>183</v>
      </c>
      <c r="C60" s="30">
        <v>2</v>
      </c>
      <c r="D60" s="33">
        <v>32</v>
      </c>
      <c r="E60" s="4">
        <v>32</v>
      </c>
      <c r="F60" s="4"/>
      <c r="G60" s="22" t="s">
        <v>184</v>
      </c>
      <c r="H60" s="4">
        <v>1</v>
      </c>
      <c r="I60" s="22" t="s">
        <v>181</v>
      </c>
      <c r="J60" s="4" t="s">
        <v>298</v>
      </c>
      <c r="K60" s="4" t="s">
        <v>299</v>
      </c>
      <c r="L60" s="4" t="s">
        <v>300</v>
      </c>
      <c r="M60" s="5"/>
    </row>
    <row r="61" spans="1:14" s="23" customFormat="1">
      <c r="A61" s="40" t="s">
        <v>185</v>
      </c>
      <c r="B61" s="37" t="s">
        <v>186</v>
      </c>
      <c r="C61" s="30">
        <v>2</v>
      </c>
      <c r="D61" s="33">
        <v>32</v>
      </c>
      <c r="E61" s="4">
        <v>32</v>
      </c>
      <c r="F61" s="4"/>
      <c r="G61" s="22" t="s">
        <v>184</v>
      </c>
      <c r="H61" s="4">
        <v>1</v>
      </c>
      <c r="I61" s="22" t="s">
        <v>181</v>
      </c>
      <c r="J61" s="33" t="s">
        <v>285</v>
      </c>
      <c r="K61" s="33" t="s">
        <v>332</v>
      </c>
      <c r="L61" s="33" t="s">
        <v>286</v>
      </c>
      <c r="M61" s="34" t="s">
        <v>287</v>
      </c>
    </row>
    <row r="62" spans="1:14" s="23" customFormat="1">
      <c r="A62" s="40" t="s">
        <v>187</v>
      </c>
      <c r="B62" s="37" t="s">
        <v>188</v>
      </c>
      <c r="C62" s="30">
        <v>2</v>
      </c>
      <c r="D62" s="33">
        <v>32</v>
      </c>
      <c r="E62" s="4">
        <v>32</v>
      </c>
      <c r="F62" s="4"/>
      <c r="G62" s="22" t="s">
        <v>189</v>
      </c>
      <c r="H62" s="4">
        <v>1</v>
      </c>
      <c r="I62" s="22" t="s">
        <v>181</v>
      </c>
      <c r="J62" s="4" t="s">
        <v>324</v>
      </c>
      <c r="K62" s="4" t="s">
        <v>325</v>
      </c>
      <c r="L62" s="4" t="s">
        <v>326</v>
      </c>
      <c r="M62" s="5"/>
    </row>
    <row r="63" spans="1:14" s="23" customFormat="1">
      <c r="A63" s="40" t="s">
        <v>190</v>
      </c>
      <c r="B63" s="37" t="s">
        <v>191</v>
      </c>
      <c r="C63" s="30">
        <v>2</v>
      </c>
      <c r="D63" s="33">
        <v>32</v>
      </c>
      <c r="E63" s="4">
        <v>32</v>
      </c>
      <c r="F63" s="4"/>
      <c r="G63" s="22" t="s">
        <v>189</v>
      </c>
      <c r="H63" s="4">
        <v>1</v>
      </c>
      <c r="I63" s="22" t="s">
        <v>181</v>
      </c>
      <c r="J63" s="33" t="s">
        <v>270</v>
      </c>
      <c r="K63" s="33" t="s">
        <v>288</v>
      </c>
      <c r="L63" s="33" t="s">
        <v>289</v>
      </c>
      <c r="M63" s="34"/>
    </row>
    <row r="64" spans="1:14" s="23" customFormat="1">
      <c r="A64" s="40" t="s">
        <v>192</v>
      </c>
      <c r="B64" s="37" t="s">
        <v>193</v>
      </c>
      <c r="C64" s="30">
        <v>2</v>
      </c>
      <c r="D64" s="33">
        <v>32</v>
      </c>
      <c r="E64" s="4">
        <v>32</v>
      </c>
      <c r="F64" s="4"/>
      <c r="G64" s="22" t="s">
        <v>189</v>
      </c>
      <c r="H64" s="4">
        <v>2</v>
      </c>
      <c r="I64" s="22" t="s">
        <v>181</v>
      </c>
      <c r="J64" s="33" t="s">
        <v>290</v>
      </c>
      <c r="K64" s="33" t="s">
        <v>128</v>
      </c>
      <c r="L64" s="33" t="s">
        <v>124</v>
      </c>
      <c r="M64" s="34" t="s">
        <v>125</v>
      </c>
    </row>
    <row r="65" spans="1:14" s="23" customFormat="1">
      <c r="A65" s="40" t="s">
        <v>194</v>
      </c>
      <c r="B65" s="37" t="s">
        <v>195</v>
      </c>
      <c r="C65" s="30">
        <v>2</v>
      </c>
      <c r="D65" s="33">
        <v>32</v>
      </c>
      <c r="E65" s="4">
        <v>32</v>
      </c>
      <c r="F65" s="4"/>
      <c r="G65" s="22" t="s">
        <v>189</v>
      </c>
      <c r="H65" s="4">
        <v>2</v>
      </c>
      <c r="I65" s="22" t="s">
        <v>181</v>
      </c>
      <c r="J65" s="4" t="s">
        <v>301</v>
      </c>
      <c r="K65" s="4" t="s">
        <v>302</v>
      </c>
      <c r="L65" s="4" t="s">
        <v>303</v>
      </c>
      <c r="M65" s="5"/>
    </row>
    <row r="66" spans="1:14" s="23" customFormat="1">
      <c r="A66" s="40" t="s">
        <v>196</v>
      </c>
      <c r="B66" s="37" t="s">
        <v>197</v>
      </c>
      <c r="C66" s="30">
        <v>3</v>
      </c>
      <c r="D66" s="33">
        <v>48</v>
      </c>
      <c r="E66" s="4">
        <v>48</v>
      </c>
      <c r="F66" s="4"/>
      <c r="G66" s="22" t="s">
        <v>189</v>
      </c>
      <c r="H66" s="4">
        <v>2</v>
      </c>
      <c r="I66" s="22" t="s">
        <v>181</v>
      </c>
      <c r="J66" s="4"/>
      <c r="K66" s="4" t="s">
        <v>304</v>
      </c>
      <c r="L66" s="33" t="s">
        <v>124</v>
      </c>
      <c r="M66" s="5" t="s">
        <v>305</v>
      </c>
    </row>
    <row r="67" spans="1:14" s="23" customFormat="1">
      <c r="A67" s="40" t="s">
        <v>198</v>
      </c>
      <c r="B67" s="37" t="s">
        <v>199</v>
      </c>
      <c r="C67" s="30">
        <v>2</v>
      </c>
      <c r="D67" s="33">
        <v>32</v>
      </c>
      <c r="E67" s="4">
        <v>32</v>
      </c>
      <c r="F67" s="4"/>
      <c r="G67" s="22" t="s">
        <v>189</v>
      </c>
      <c r="H67" s="4">
        <v>2</v>
      </c>
      <c r="I67" s="22" t="s">
        <v>181</v>
      </c>
      <c r="J67" s="33" t="s">
        <v>270</v>
      </c>
      <c r="K67" s="33" t="s">
        <v>291</v>
      </c>
      <c r="L67" s="33" t="s">
        <v>124</v>
      </c>
      <c r="M67" s="34"/>
    </row>
    <row r="68" spans="1:14" s="23" customFormat="1">
      <c r="A68" s="17"/>
      <c r="B68" s="9" t="s">
        <v>13</v>
      </c>
      <c r="C68" s="30">
        <f>SUM(C56:C67)</f>
        <v>26</v>
      </c>
      <c r="D68" s="7"/>
      <c r="E68" s="60"/>
      <c r="F68" s="54"/>
      <c r="G68" s="54"/>
      <c r="H68" s="54"/>
      <c r="I68" s="54"/>
      <c r="J68" s="54"/>
      <c r="K68" s="54"/>
      <c r="L68" s="54"/>
      <c r="M68" s="55"/>
    </row>
    <row r="69" spans="1:14" s="23" customFormat="1">
      <c r="A69" s="48" t="s">
        <v>15</v>
      </c>
      <c r="B69" s="59"/>
      <c r="C69" s="59"/>
      <c r="D69" s="59"/>
      <c r="E69" s="59"/>
      <c r="F69" s="59"/>
      <c r="G69" s="59"/>
      <c r="H69" s="59"/>
      <c r="I69" s="59"/>
      <c r="J69" s="59"/>
      <c r="K69" s="50"/>
      <c r="L69" s="50"/>
      <c r="M69" s="51"/>
    </row>
    <row r="70" spans="1:14" s="23" customFormat="1">
      <c r="A70" s="48" t="s">
        <v>39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80"/>
      <c r="N70" s="15"/>
    </row>
    <row r="71" spans="1:14" s="23" customFormat="1">
      <c r="A71" s="48" t="s">
        <v>69</v>
      </c>
      <c r="B71" s="49"/>
      <c r="C71" s="49"/>
      <c r="D71" s="49"/>
      <c r="E71" s="49"/>
      <c r="F71" s="49"/>
      <c r="G71" s="49"/>
      <c r="H71" s="49"/>
      <c r="I71" s="49"/>
      <c r="J71" s="49"/>
      <c r="K71" s="50"/>
      <c r="L71" s="50"/>
      <c r="M71" s="51"/>
      <c r="N71" s="15"/>
    </row>
    <row r="72" spans="1:14" s="23" customFormat="1">
      <c r="A72" s="40" t="s">
        <v>49</v>
      </c>
      <c r="B72" s="37" t="s">
        <v>51</v>
      </c>
      <c r="C72" s="30">
        <v>2</v>
      </c>
      <c r="D72" s="33">
        <v>32</v>
      </c>
      <c r="E72" s="4">
        <v>32</v>
      </c>
      <c r="F72" s="4"/>
      <c r="G72" s="22" t="s">
        <v>86</v>
      </c>
      <c r="H72" s="4">
        <v>2</v>
      </c>
      <c r="I72" s="22" t="s">
        <v>213</v>
      </c>
      <c r="J72" s="4" t="s">
        <v>306</v>
      </c>
      <c r="K72" s="4" t="s">
        <v>307</v>
      </c>
      <c r="L72" s="4" t="s">
        <v>308</v>
      </c>
      <c r="M72" s="5" t="s">
        <v>309</v>
      </c>
    </row>
    <row r="73" spans="1:14" s="23" customFormat="1">
      <c r="A73" s="40" t="s">
        <v>200</v>
      </c>
      <c r="B73" s="37" t="s">
        <v>201</v>
      </c>
      <c r="C73" s="30">
        <v>2</v>
      </c>
      <c r="D73" s="33">
        <v>32</v>
      </c>
      <c r="E73" s="4">
        <v>32</v>
      </c>
      <c r="F73" s="4"/>
      <c r="G73" s="22" t="s">
        <v>202</v>
      </c>
      <c r="H73" s="4">
        <v>1</v>
      </c>
      <c r="I73" s="22" t="s">
        <v>213</v>
      </c>
      <c r="J73" s="4" t="s">
        <v>310</v>
      </c>
      <c r="K73" s="4" t="s">
        <v>311</v>
      </c>
      <c r="L73" s="4" t="s">
        <v>312</v>
      </c>
      <c r="M73" s="5"/>
    </row>
    <row r="74" spans="1:14" s="23" customFormat="1">
      <c r="A74" s="40" t="s">
        <v>203</v>
      </c>
      <c r="B74" s="37" t="s">
        <v>204</v>
      </c>
      <c r="C74" s="30">
        <v>2</v>
      </c>
      <c r="D74" s="33">
        <v>32</v>
      </c>
      <c r="E74" s="4">
        <v>32</v>
      </c>
      <c r="F74" s="4"/>
      <c r="G74" s="22" t="s">
        <v>202</v>
      </c>
      <c r="H74" s="4">
        <v>1</v>
      </c>
      <c r="I74" s="22" t="s">
        <v>213</v>
      </c>
      <c r="J74" s="4" t="s">
        <v>301</v>
      </c>
      <c r="K74" s="4" t="s">
        <v>302</v>
      </c>
      <c r="L74" s="4" t="s">
        <v>313</v>
      </c>
      <c r="M74" s="5"/>
    </row>
    <row r="75" spans="1:14" s="23" customFormat="1">
      <c r="A75" s="40" t="s">
        <v>205</v>
      </c>
      <c r="B75" s="37" t="s">
        <v>206</v>
      </c>
      <c r="C75" s="30">
        <v>2</v>
      </c>
      <c r="D75" s="33">
        <v>32</v>
      </c>
      <c r="E75" s="4">
        <v>32</v>
      </c>
      <c r="F75" s="4"/>
      <c r="G75" s="22" t="s">
        <v>189</v>
      </c>
      <c r="H75" s="4">
        <v>2</v>
      </c>
      <c r="I75" s="22" t="s">
        <v>213</v>
      </c>
      <c r="J75" s="4" t="s">
        <v>301</v>
      </c>
      <c r="K75" s="4" t="s">
        <v>302</v>
      </c>
      <c r="L75" s="4" t="s">
        <v>313</v>
      </c>
      <c r="M75" s="5"/>
    </row>
    <row r="76" spans="1:14" s="23" customFormat="1">
      <c r="A76" s="40" t="s">
        <v>207</v>
      </c>
      <c r="B76" s="37" t="s">
        <v>208</v>
      </c>
      <c r="C76" s="30">
        <v>2</v>
      </c>
      <c r="D76" s="33">
        <v>32</v>
      </c>
      <c r="E76" s="4">
        <v>32</v>
      </c>
      <c r="F76" s="4"/>
      <c r="G76" s="22" t="s">
        <v>189</v>
      </c>
      <c r="H76" s="4">
        <v>2</v>
      </c>
      <c r="I76" s="22" t="s">
        <v>213</v>
      </c>
      <c r="J76" s="4" t="s">
        <v>328</v>
      </c>
      <c r="K76" s="4" t="s">
        <v>329</v>
      </c>
      <c r="L76" s="4" t="s">
        <v>330</v>
      </c>
      <c r="M76" s="5" t="s">
        <v>331</v>
      </c>
    </row>
    <row r="77" spans="1:14" s="23" customFormat="1">
      <c r="A77" s="40" t="s">
        <v>209</v>
      </c>
      <c r="B77" s="37" t="s">
        <v>210</v>
      </c>
      <c r="C77" s="30">
        <v>2</v>
      </c>
      <c r="D77" s="33">
        <v>32</v>
      </c>
      <c r="E77" s="4">
        <v>32</v>
      </c>
      <c r="F77" s="4"/>
      <c r="G77" s="22" t="s">
        <v>189</v>
      </c>
      <c r="H77" s="4">
        <v>2</v>
      </c>
      <c r="I77" s="22" t="s">
        <v>213</v>
      </c>
      <c r="J77" s="4" t="s">
        <v>314</v>
      </c>
      <c r="K77" s="4" t="s">
        <v>315</v>
      </c>
      <c r="L77" s="4" t="s">
        <v>300</v>
      </c>
      <c r="M77" s="5"/>
    </row>
    <row r="78" spans="1:14" s="23" customFormat="1">
      <c r="A78" s="40" t="s">
        <v>211</v>
      </c>
      <c r="B78" s="37" t="s">
        <v>212</v>
      </c>
      <c r="C78" s="30">
        <v>2</v>
      </c>
      <c r="D78" s="33">
        <v>32</v>
      </c>
      <c r="E78" s="4">
        <v>32</v>
      </c>
      <c r="F78" s="4"/>
      <c r="G78" s="22" t="s">
        <v>189</v>
      </c>
      <c r="H78" s="4">
        <v>2</v>
      </c>
      <c r="I78" s="22" t="s">
        <v>213</v>
      </c>
      <c r="J78" s="4" t="s">
        <v>318</v>
      </c>
      <c r="K78" s="4" t="s">
        <v>316</v>
      </c>
      <c r="L78" s="4" t="s">
        <v>300</v>
      </c>
      <c r="M78" s="5" t="s">
        <v>317</v>
      </c>
    </row>
    <row r="79" spans="1:14" s="23" customFormat="1">
      <c r="A79" s="17"/>
      <c r="B79" s="9" t="s">
        <v>13</v>
      </c>
      <c r="C79" s="30">
        <f>SUM(C72:C78)</f>
        <v>14</v>
      </c>
      <c r="D79" s="7"/>
      <c r="E79" s="60"/>
      <c r="F79" s="54"/>
      <c r="G79" s="54"/>
      <c r="H79" s="54"/>
      <c r="I79" s="54"/>
      <c r="J79" s="54"/>
      <c r="K79" s="54"/>
      <c r="L79" s="54"/>
      <c r="M79" s="55"/>
    </row>
    <row r="80" spans="1:14" s="23" customFormat="1">
      <c r="A80" s="52" t="s">
        <v>16</v>
      </c>
      <c r="B80" s="53"/>
      <c r="C80" s="53"/>
      <c r="D80" s="53"/>
      <c r="E80" s="53"/>
      <c r="F80" s="53"/>
      <c r="G80" s="53"/>
      <c r="H80" s="53"/>
      <c r="I80" s="53"/>
      <c r="J80" s="53"/>
      <c r="K80" s="54"/>
      <c r="L80" s="54"/>
      <c r="M80" s="55"/>
    </row>
    <row r="81" spans="1:13" s="23" customFormat="1">
      <c r="A81" s="48" t="s">
        <v>40</v>
      </c>
      <c r="B81" s="59"/>
      <c r="C81" s="59"/>
      <c r="D81" s="59"/>
      <c r="E81" s="59"/>
      <c r="F81" s="59"/>
      <c r="G81" s="59"/>
      <c r="H81" s="59"/>
      <c r="I81" s="59"/>
      <c r="J81" s="59"/>
      <c r="K81" s="59"/>
      <c r="L81" s="59"/>
      <c r="M81" s="80"/>
    </row>
    <row r="82" spans="1:13" s="23" customFormat="1">
      <c r="A82" s="48" t="s">
        <v>41</v>
      </c>
      <c r="B82" s="59"/>
      <c r="C82" s="59"/>
      <c r="D82" s="59"/>
      <c r="E82" s="59"/>
      <c r="F82" s="59"/>
      <c r="G82" s="59"/>
      <c r="H82" s="59"/>
      <c r="I82" s="59"/>
      <c r="J82" s="59"/>
      <c r="K82" s="59"/>
      <c r="L82" s="59"/>
      <c r="M82" s="80"/>
    </row>
    <row r="83" spans="1:13" s="23" customFormat="1">
      <c r="A83" s="48" t="s">
        <v>42</v>
      </c>
      <c r="B83" s="59"/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80"/>
    </row>
    <row r="84" spans="1:13" s="23" customFormat="1">
      <c r="A84" s="40" t="s">
        <v>214</v>
      </c>
      <c r="B84" s="37" t="s">
        <v>215</v>
      </c>
      <c r="C84" s="30">
        <v>2</v>
      </c>
      <c r="D84" s="33">
        <v>64</v>
      </c>
      <c r="E84" s="4"/>
      <c r="F84" s="4">
        <v>64</v>
      </c>
      <c r="G84" s="22" t="s">
        <v>79</v>
      </c>
      <c r="H84" s="4">
        <v>1</v>
      </c>
      <c r="I84" s="22" t="s">
        <v>105</v>
      </c>
      <c r="J84" s="33" t="s">
        <v>99</v>
      </c>
      <c r="K84" s="33" t="s">
        <v>131</v>
      </c>
      <c r="L84" s="33" t="s">
        <v>129</v>
      </c>
      <c r="M84" s="34" t="s">
        <v>277</v>
      </c>
    </row>
    <row r="85" spans="1:13" s="23" customFormat="1">
      <c r="A85" s="40" t="s">
        <v>216</v>
      </c>
      <c r="B85" s="37" t="s">
        <v>217</v>
      </c>
      <c r="C85" s="30">
        <v>2</v>
      </c>
      <c r="D85" s="33">
        <v>64</v>
      </c>
      <c r="E85" s="4"/>
      <c r="F85" s="4">
        <v>64</v>
      </c>
      <c r="G85" s="22" t="s">
        <v>79</v>
      </c>
      <c r="H85" s="4">
        <v>2</v>
      </c>
      <c r="I85" s="22" t="s">
        <v>105</v>
      </c>
      <c r="J85" s="33" t="s">
        <v>99</v>
      </c>
      <c r="K85" s="33" t="s">
        <v>131</v>
      </c>
      <c r="L85" s="33" t="s">
        <v>129</v>
      </c>
      <c r="M85" s="34" t="s">
        <v>277</v>
      </c>
    </row>
    <row r="86" spans="1:13" s="23" customFormat="1">
      <c r="A86" s="40" t="s">
        <v>218</v>
      </c>
      <c r="B86" s="37" t="s">
        <v>54</v>
      </c>
      <c r="C86" s="30">
        <v>2</v>
      </c>
      <c r="D86" s="33">
        <v>64</v>
      </c>
      <c r="E86" s="4"/>
      <c r="F86" s="4">
        <v>64</v>
      </c>
      <c r="G86" s="22" t="s">
        <v>79</v>
      </c>
      <c r="H86" s="4">
        <v>2</v>
      </c>
      <c r="I86" s="22" t="s">
        <v>105</v>
      </c>
      <c r="J86" s="33" t="s">
        <v>278</v>
      </c>
      <c r="K86" s="33" t="s">
        <v>262</v>
      </c>
      <c r="L86" s="33" t="s">
        <v>279</v>
      </c>
      <c r="M86" s="34"/>
    </row>
    <row r="87" spans="1:13" s="23" customFormat="1">
      <c r="A87" s="40" t="s">
        <v>52</v>
      </c>
      <c r="B87" s="37" t="s">
        <v>53</v>
      </c>
      <c r="C87" s="30">
        <v>1</v>
      </c>
      <c r="D87" s="33">
        <v>24</v>
      </c>
      <c r="E87" s="4"/>
      <c r="F87" s="4">
        <v>24</v>
      </c>
      <c r="G87" s="22" t="s">
        <v>79</v>
      </c>
      <c r="H87" s="4">
        <v>2</v>
      </c>
      <c r="I87" s="22" t="s">
        <v>105</v>
      </c>
      <c r="J87" s="33" t="s">
        <v>122</v>
      </c>
      <c r="K87" s="33" t="s">
        <v>88</v>
      </c>
      <c r="L87" s="33" t="s">
        <v>124</v>
      </c>
      <c r="M87" s="34" t="s">
        <v>84</v>
      </c>
    </row>
    <row r="88" spans="1:13" s="23" customFormat="1">
      <c r="A88" s="40" t="s">
        <v>219</v>
      </c>
      <c r="B88" s="37" t="s">
        <v>220</v>
      </c>
      <c r="C88" s="30">
        <v>1.5</v>
      </c>
      <c r="D88" s="33">
        <v>48</v>
      </c>
      <c r="E88" s="4"/>
      <c r="F88" s="4">
        <v>48</v>
      </c>
      <c r="G88" s="22" t="s">
        <v>232</v>
      </c>
      <c r="H88" s="4">
        <v>1</v>
      </c>
      <c r="I88" s="22" t="s">
        <v>105</v>
      </c>
      <c r="J88" s="33" t="s">
        <v>280</v>
      </c>
      <c r="K88" s="33" t="s">
        <v>281</v>
      </c>
      <c r="L88" s="33" t="s">
        <v>124</v>
      </c>
      <c r="M88" s="34" t="s">
        <v>125</v>
      </c>
    </row>
    <row r="89" spans="1:13" s="23" customFormat="1">
      <c r="A89" s="40" t="s">
        <v>221</v>
      </c>
      <c r="B89" s="37" t="s">
        <v>57</v>
      </c>
      <c r="C89" s="30">
        <v>2</v>
      </c>
      <c r="D89" s="33">
        <v>64</v>
      </c>
      <c r="E89" s="4"/>
      <c r="F89" s="4">
        <v>64</v>
      </c>
      <c r="G89" s="22" t="s">
        <v>232</v>
      </c>
      <c r="H89" s="4">
        <v>1</v>
      </c>
      <c r="I89" s="22" t="s">
        <v>105</v>
      </c>
      <c r="J89" s="33" t="s">
        <v>99</v>
      </c>
      <c r="K89" s="33" t="s">
        <v>131</v>
      </c>
      <c r="L89" s="33" t="s">
        <v>129</v>
      </c>
      <c r="M89" s="34" t="s">
        <v>277</v>
      </c>
    </row>
    <row r="90" spans="1:13" s="23" customFormat="1">
      <c r="A90" s="40" t="s">
        <v>55</v>
      </c>
      <c r="B90" s="37" t="s">
        <v>56</v>
      </c>
      <c r="C90" s="30">
        <v>1</v>
      </c>
      <c r="D90" s="33">
        <v>24</v>
      </c>
      <c r="E90" s="4"/>
      <c r="F90" s="4">
        <v>24</v>
      </c>
      <c r="G90" s="22" t="s">
        <v>86</v>
      </c>
      <c r="H90" s="4">
        <v>1</v>
      </c>
      <c r="I90" s="22" t="s">
        <v>105</v>
      </c>
      <c r="J90" s="33" t="s">
        <v>122</v>
      </c>
      <c r="K90" s="33" t="s">
        <v>88</v>
      </c>
      <c r="L90" s="33" t="s">
        <v>124</v>
      </c>
      <c r="M90" s="34" t="s">
        <v>84</v>
      </c>
    </row>
    <row r="91" spans="1:13" s="23" customFormat="1">
      <c r="A91" s="40" t="s">
        <v>222</v>
      </c>
      <c r="B91" s="37" t="s">
        <v>223</v>
      </c>
      <c r="C91" s="30">
        <v>1</v>
      </c>
      <c r="D91" s="33">
        <v>32</v>
      </c>
      <c r="E91" s="4"/>
      <c r="F91" s="4">
        <v>32</v>
      </c>
      <c r="G91" s="22" t="s">
        <v>86</v>
      </c>
      <c r="H91" s="4">
        <v>2</v>
      </c>
      <c r="I91" s="22" t="s">
        <v>105</v>
      </c>
      <c r="J91" s="4" t="s">
        <v>324</v>
      </c>
      <c r="K91" s="4" t="s">
        <v>327</v>
      </c>
      <c r="L91" s="4" t="s">
        <v>326</v>
      </c>
      <c r="M91" s="5"/>
    </row>
    <row r="92" spans="1:13" s="23" customFormat="1">
      <c r="A92" s="40" t="s">
        <v>58</v>
      </c>
      <c r="B92" s="37" t="s">
        <v>59</v>
      </c>
      <c r="C92" s="30">
        <v>1.5</v>
      </c>
      <c r="D92" s="33">
        <v>48</v>
      </c>
      <c r="E92" s="4"/>
      <c r="F92" s="4">
        <v>48</v>
      </c>
      <c r="G92" s="22" t="s">
        <v>233</v>
      </c>
      <c r="H92" s="4">
        <v>2</v>
      </c>
      <c r="I92" s="22" t="s">
        <v>105</v>
      </c>
      <c r="J92" s="33" t="s">
        <v>282</v>
      </c>
      <c r="K92" s="33" t="s">
        <v>266</v>
      </c>
      <c r="L92" s="33" t="s">
        <v>283</v>
      </c>
      <c r="M92" s="34" t="s">
        <v>284</v>
      </c>
    </row>
    <row r="93" spans="1:13" s="23" customFormat="1">
      <c r="A93" s="40" t="s">
        <v>224</v>
      </c>
      <c r="B93" s="37" t="s">
        <v>225</v>
      </c>
      <c r="C93" s="30">
        <v>1</v>
      </c>
      <c r="D93" s="33">
        <v>32</v>
      </c>
      <c r="E93" s="4"/>
      <c r="F93" s="4">
        <v>32</v>
      </c>
      <c r="G93" s="22" t="s">
        <v>234</v>
      </c>
      <c r="H93" s="4">
        <v>1</v>
      </c>
      <c r="I93" s="22" t="s">
        <v>105</v>
      </c>
      <c r="J93" s="33"/>
      <c r="K93" s="33" t="s">
        <v>128</v>
      </c>
      <c r="L93" s="33" t="s">
        <v>275</v>
      </c>
      <c r="M93" s="34" t="s">
        <v>276</v>
      </c>
    </row>
    <row r="94" spans="1:13" s="23" customFormat="1">
      <c r="A94" s="40" t="s">
        <v>226</v>
      </c>
      <c r="B94" s="37" t="s">
        <v>227</v>
      </c>
      <c r="C94" s="30">
        <v>1</v>
      </c>
      <c r="D94" s="33">
        <v>32</v>
      </c>
      <c r="E94" s="4"/>
      <c r="F94" s="4">
        <v>32</v>
      </c>
      <c r="G94" s="22" t="s">
        <v>234</v>
      </c>
      <c r="H94" s="4">
        <v>1</v>
      </c>
      <c r="I94" s="22" t="s">
        <v>105</v>
      </c>
      <c r="J94" s="4" t="s">
        <v>324</v>
      </c>
      <c r="K94" s="4" t="s">
        <v>327</v>
      </c>
      <c r="L94" s="4" t="s">
        <v>326</v>
      </c>
      <c r="M94" s="5"/>
    </row>
    <row r="95" spans="1:13" s="23" customFormat="1">
      <c r="A95" s="40" t="s">
        <v>228</v>
      </c>
      <c r="B95" s="37" t="s">
        <v>229</v>
      </c>
      <c r="C95" s="30">
        <v>1</v>
      </c>
      <c r="D95" s="33">
        <v>32</v>
      </c>
      <c r="E95" s="4"/>
      <c r="F95" s="4">
        <v>32</v>
      </c>
      <c r="G95" s="22" t="s">
        <v>234</v>
      </c>
      <c r="H95" s="4">
        <v>1</v>
      </c>
      <c r="I95" s="22" t="s">
        <v>105</v>
      </c>
      <c r="J95" s="4"/>
      <c r="K95" s="4" t="s">
        <v>319</v>
      </c>
      <c r="L95" s="4" t="s">
        <v>320</v>
      </c>
      <c r="M95" s="5" t="s">
        <v>321</v>
      </c>
    </row>
    <row r="96" spans="1:13" s="23" customFormat="1">
      <c r="A96" s="40" t="s">
        <v>230</v>
      </c>
      <c r="B96" s="37" t="s">
        <v>231</v>
      </c>
      <c r="C96" s="30">
        <v>2</v>
      </c>
      <c r="D96" s="33">
        <v>64</v>
      </c>
      <c r="E96" s="4"/>
      <c r="F96" s="4">
        <v>64</v>
      </c>
      <c r="G96" s="22" t="s">
        <v>235</v>
      </c>
      <c r="H96" s="4">
        <v>1</v>
      </c>
      <c r="I96" s="22" t="s">
        <v>105</v>
      </c>
      <c r="J96" s="4" t="s">
        <v>301</v>
      </c>
      <c r="K96" s="4" t="s">
        <v>319</v>
      </c>
      <c r="L96" s="4" t="s">
        <v>303</v>
      </c>
      <c r="M96" s="5" t="s">
        <v>321</v>
      </c>
    </row>
    <row r="97" spans="1:13" s="23" customFormat="1">
      <c r="A97" s="8"/>
      <c r="B97" s="9" t="s">
        <v>46</v>
      </c>
      <c r="C97" s="30">
        <f>SUM(C84:C96)</f>
        <v>19</v>
      </c>
      <c r="D97" s="10"/>
      <c r="E97" s="11"/>
      <c r="F97" s="11"/>
      <c r="G97" s="11"/>
      <c r="H97" s="11"/>
      <c r="I97" s="11"/>
      <c r="J97" s="11"/>
      <c r="K97" s="12"/>
      <c r="L97" s="12"/>
      <c r="M97" s="13"/>
    </row>
    <row r="98" spans="1:13" s="23" customFormat="1">
      <c r="A98" s="48" t="s">
        <v>17</v>
      </c>
      <c r="B98" s="59"/>
      <c r="C98" s="59"/>
      <c r="D98" s="59"/>
      <c r="E98" s="59"/>
      <c r="F98" s="59"/>
      <c r="G98" s="59"/>
      <c r="H98" s="59"/>
      <c r="I98" s="59"/>
      <c r="J98" s="59"/>
      <c r="K98" s="50"/>
      <c r="L98" s="50"/>
      <c r="M98" s="51"/>
    </row>
    <row r="99" spans="1:13" s="23" customFormat="1">
      <c r="A99" s="48" t="s">
        <v>3</v>
      </c>
      <c r="B99" s="59"/>
      <c r="C99" s="59"/>
      <c r="D99" s="59"/>
      <c r="E99" s="59"/>
      <c r="F99" s="59"/>
      <c r="G99" s="59"/>
      <c r="H99" s="59"/>
      <c r="I99" s="59"/>
      <c r="J99" s="59"/>
      <c r="K99" s="50"/>
      <c r="L99" s="50"/>
      <c r="M99" s="51"/>
    </row>
    <row r="100" spans="1:13" s="23" customFormat="1">
      <c r="A100" s="48" t="s">
        <v>4</v>
      </c>
      <c r="B100" s="49"/>
      <c r="C100" s="49"/>
      <c r="D100" s="49"/>
      <c r="E100" s="49"/>
      <c r="F100" s="49"/>
      <c r="G100" s="49"/>
      <c r="H100" s="49"/>
      <c r="I100" s="49"/>
      <c r="J100" s="49"/>
      <c r="K100" s="50"/>
      <c r="L100" s="50"/>
      <c r="M100" s="51"/>
    </row>
    <row r="101" spans="1:13" s="23" customFormat="1">
      <c r="A101" s="40" t="s">
        <v>240</v>
      </c>
      <c r="B101" s="37" t="s">
        <v>241</v>
      </c>
      <c r="C101" s="30">
        <v>3</v>
      </c>
      <c r="D101" s="33">
        <f>C101*16</f>
        <v>48</v>
      </c>
      <c r="E101" s="4"/>
      <c r="F101" s="4">
        <v>48</v>
      </c>
      <c r="G101" s="22" t="s">
        <v>242</v>
      </c>
      <c r="H101" s="4">
        <v>2</v>
      </c>
      <c r="I101" s="22" t="s">
        <v>105</v>
      </c>
      <c r="J101" s="33" t="s">
        <v>269</v>
      </c>
      <c r="K101" s="33"/>
      <c r="L101" s="33"/>
      <c r="M101" s="34"/>
    </row>
    <row r="102" spans="1:13" s="23" customFormat="1">
      <c r="A102" s="40" t="s">
        <v>236</v>
      </c>
      <c r="B102" s="37" t="s">
        <v>237</v>
      </c>
      <c r="C102" s="30">
        <v>2</v>
      </c>
      <c r="D102" s="33">
        <v>64</v>
      </c>
      <c r="E102" s="4"/>
      <c r="F102" s="4">
        <v>64</v>
      </c>
      <c r="G102" s="22" t="s">
        <v>243</v>
      </c>
      <c r="H102" s="4">
        <v>2</v>
      </c>
      <c r="I102" s="22" t="s">
        <v>105</v>
      </c>
      <c r="J102" s="33" t="s">
        <v>270</v>
      </c>
      <c r="K102" s="33" t="s">
        <v>271</v>
      </c>
      <c r="L102" s="33" t="s">
        <v>272</v>
      </c>
      <c r="M102" s="34" t="s">
        <v>273</v>
      </c>
    </row>
    <row r="103" spans="1:13" s="23" customFormat="1">
      <c r="A103" s="40" t="s">
        <v>244</v>
      </c>
      <c r="B103" s="37" t="s">
        <v>245</v>
      </c>
      <c r="C103" s="30">
        <v>1</v>
      </c>
      <c r="D103" s="33">
        <v>32</v>
      </c>
      <c r="E103" s="4"/>
      <c r="F103" s="4">
        <v>32</v>
      </c>
      <c r="G103" s="22" t="s">
        <v>202</v>
      </c>
      <c r="H103" s="4">
        <v>1</v>
      </c>
      <c r="I103" s="22" t="s">
        <v>105</v>
      </c>
      <c r="J103" s="33" t="s">
        <v>270</v>
      </c>
      <c r="K103" s="33" t="s">
        <v>271</v>
      </c>
      <c r="L103" s="33" t="s">
        <v>272</v>
      </c>
      <c r="M103" s="34" t="s">
        <v>273</v>
      </c>
    </row>
    <row r="104" spans="1:13" s="23" customFormat="1">
      <c r="A104" s="40" t="s">
        <v>238</v>
      </c>
      <c r="B104" s="37" t="s">
        <v>239</v>
      </c>
      <c r="C104" s="30">
        <v>1</v>
      </c>
      <c r="D104" s="33">
        <v>32</v>
      </c>
      <c r="E104" s="4"/>
      <c r="F104" s="4">
        <v>32</v>
      </c>
      <c r="G104" s="22" t="s">
        <v>202</v>
      </c>
      <c r="H104" s="4">
        <v>2</v>
      </c>
      <c r="I104" s="22" t="s">
        <v>105</v>
      </c>
      <c r="J104" s="33" t="s">
        <v>270</v>
      </c>
      <c r="K104" s="33" t="s">
        <v>271</v>
      </c>
      <c r="L104" s="33" t="s">
        <v>272</v>
      </c>
      <c r="M104" s="34" t="s">
        <v>273</v>
      </c>
    </row>
    <row r="105" spans="1:13" s="23" customFormat="1">
      <c r="A105" s="40" t="s">
        <v>246</v>
      </c>
      <c r="B105" s="37" t="s">
        <v>247</v>
      </c>
      <c r="C105" s="30">
        <v>2</v>
      </c>
      <c r="D105" s="33">
        <v>64</v>
      </c>
      <c r="E105" s="4"/>
      <c r="F105" s="4">
        <v>64</v>
      </c>
      <c r="G105" s="22" t="s">
        <v>202</v>
      </c>
      <c r="H105" s="4">
        <v>2</v>
      </c>
      <c r="I105" s="22" t="s">
        <v>105</v>
      </c>
      <c r="J105" s="33" t="s">
        <v>274</v>
      </c>
      <c r="K105" s="33" t="s">
        <v>128</v>
      </c>
      <c r="L105" s="33" t="s">
        <v>275</v>
      </c>
      <c r="M105" s="34" t="s">
        <v>276</v>
      </c>
    </row>
    <row r="106" spans="1:13" s="23" customFormat="1">
      <c r="A106" s="14"/>
      <c r="B106" s="9" t="s">
        <v>13</v>
      </c>
      <c r="C106" s="30">
        <f>SUM(C101:C105)</f>
        <v>9</v>
      </c>
      <c r="D106" s="7"/>
      <c r="E106" s="56"/>
      <c r="F106" s="57"/>
      <c r="G106" s="57"/>
      <c r="H106" s="57"/>
      <c r="I106" s="57"/>
      <c r="J106" s="57"/>
      <c r="K106" s="57"/>
      <c r="L106" s="57"/>
      <c r="M106" s="58"/>
    </row>
    <row r="107" spans="1:13" s="23" customFormat="1">
      <c r="A107" s="48" t="s">
        <v>48</v>
      </c>
      <c r="B107" s="49"/>
      <c r="C107" s="49"/>
      <c r="D107" s="49"/>
      <c r="E107" s="49"/>
      <c r="F107" s="49"/>
      <c r="G107" s="49"/>
      <c r="H107" s="49"/>
      <c r="I107" s="49"/>
      <c r="J107" s="49"/>
      <c r="K107" s="50"/>
      <c r="L107" s="50"/>
      <c r="M107" s="51"/>
    </row>
    <row r="108" spans="1:13" s="23" customFormat="1">
      <c r="A108" s="48" t="s">
        <v>4</v>
      </c>
      <c r="B108" s="49"/>
      <c r="C108" s="49"/>
      <c r="D108" s="49"/>
      <c r="E108" s="49"/>
      <c r="F108" s="49"/>
      <c r="G108" s="49"/>
      <c r="H108" s="49"/>
      <c r="I108" s="49"/>
      <c r="J108" s="49"/>
      <c r="K108" s="50"/>
      <c r="L108" s="50"/>
      <c r="M108" s="51"/>
    </row>
    <row r="109" spans="1:13" s="23" customFormat="1">
      <c r="A109" s="40" t="s">
        <v>248</v>
      </c>
      <c r="B109" s="37" t="s">
        <v>249</v>
      </c>
      <c r="C109" s="30">
        <v>3</v>
      </c>
      <c r="D109" s="33">
        <v>48</v>
      </c>
      <c r="E109" s="4">
        <v>16</v>
      </c>
      <c r="F109" s="4">
        <v>32</v>
      </c>
      <c r="G109" s="22" t="s">
        <v>252</v>
      </c>
      <c r="H109" s="4">
        <v>1</v>
      </c>
      <c r="I109" s="22" t="s">
        <v>105</v>
      </c>
      <c r="J109" s="4" t="s">
        <v>301</v>
      </c>
      <c r="K109" s="4" t="s">
        <v>302</v>
      </c>
      <c r="L109" s="4" t="s">
        <v>303</v>
      </c>
      <c r="M109" s="5" t="s">
        <v>322</v>
      </c>
    </row>
    <row r="110" spans="1:13" s="23" customFormat="1">
      <c r="A110" s="40" t="s">
        <v>250</v>
      </c>
      <c r="B110" s="37" t="s">
        <v>251</v>
      </c>
      <c r="C110" s="30">
        <v>12</v>
      </c>
      <c r="D110" s="33">
        <v>384</v>
      </c>
      <c r="E110" s="4"/>
      <c r="F110" s="4">
        <v>384</v>
      </c>
      <c r="G110" s="22" t="s">
        <v>253</v>
      </c>
      <c r="H110" s="4">
        <v>2</v>
      </c>
      <c r="I110" s="22" t="s">
        <v>105</v>
      </c>
      <c r="J110" s="33" t="s">
        <v>265</v>
      </c>
      <c r="K110" s="33" t="s">
        <v>266</v>
      </c>
      <c r="L110" s="33" t="s">
        <v>267</v>
      </c>
      <c r="M110" s="34" t="s">
        <v>268</v>
      </c>
    </row>
    <row r="111" spans="1:13" s="23" customFormat="1">
      <c r="A111" s="14"/>
      <c r="B111" s="9" t="s">
        <v>13</v>
      </c>
      <c r="C111" s="30">
        <f>SUM(C109:C110)</f>
        <v>15</v>
      </c>
      <c r="D111" s="7"/>
      <c r="E111" s="56"/>
      <c r="F111" s="57"/>
      <c r="G111" s="57"/>
      <c r="H111" s="57"/>
      <c r="I111" s="57"/>
      <c r="J111" s="57"/>
      <c r="K111" s="57"/>
      <c r="L111" s="57"/>
      <c r="M111" s="58"/>
    </row>
    <row r="112" spans="1:13" s="23" customFormat="1">
      <c r="A112" s="18"/>
      <c r="B112" s="19"/>
      <c r="C112" s="20"/>
      <c r="D112" s="21"/>
      <c r="E112" s="21"/>
      <c r="F112" s="25"/>
      <c r="G112" s="25"/>
      <c r="H112" s="25"/>
      <c r="I112" s="25"/>
      <c r="J112" s="25"/>
      <c r="K112" s="25"/>
      <c r="L112" s="25"/>
      <c r="M112" s="26"/>
    </row>
    <row r="113" spans="1:13" s="23" customFormat="1">
      <c r="A113" s="52" t="s">
        <v>44</v>
      </c>
      <c r="B113" s="53"/>
      <c r="C113" s="53"/>
      <c r="D113" s="53"/>
      <c r="E113" s="53"/>
      <c r="F113" s="53"/>
      <c r="G113" s="53"/>
      <c r="H113" s="53"/>
      <c r="I113" s="53"/>
      <c r="J113" s="53"/>
      <c r="K113" s="54"/>
      <c r="L113" s="54"/>
      <c r="M113" s="55"/>
    </row>
    <row r="114" spans="1:13" s="23" customFormat="1">
      <c r="A114" s="48" t="s">
        <v>45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78"/>
      <c r="L114" s="78"/>
      <c r="M114" s="79"/>
    </row>
    <row r="115" spans="1:13" s="23" customFormat="1">
      <c r="A115" s="40" t="s">
        <v>254</v>
      </c>
      <c r="B115" s="37" t="s">
        <v>255</v>
      </c>
      <c r="C115" s="30">
        <v>2</v>
      </c>
      <c r="D115" s="33">
        <v>64</v>
      </c>
      <c r="E115" s="33"/>
      <c r="F115" s="33">
        <v>64</v>
      </c>
      <c r="G115" s="36" t="s">
        <v>79</v>
      </c>
      <c r="H115" s="33">
        <v>2</v>
      </c>
      <c r="I115" s="32" t="s">
        <v>103</v>
      </c>
      <c r="J115" s="33" t="s">
        <v>256</v>
      </c>
      <c r="K115" s="33" t="s">
        <v>88</v>
      </c>
      <c r="L115" s="33" t="s">
        <v>257</v>
      </c>
      <c r="M115" s="34" t="s">
        <v>258</v>
      </c>
    </row>
    <row r="116" spans="1:13" s="23" customFormat="1" ht="15" thickBot="1">
      <c r="A116" s="41" t="s">
        <v>259</v>
      </c>
      <c r="B116" s="42" t="s">
        <v>260</v>
      </c>
      <c r="C116" s="43">
        <v>1</v>
      </c>
      <c r="D116" s="44">
        <v>32</v>
      </c>
      <c r="E116" s="44"/>
      <c r="F116" s="44">
        <v>32</v>
      </c>
      <c r="G116" s="45" t="s">
        <v>104</v>
      </c>
      <c r="H116" s="44">
        <v>1</v>
      </c>
      <c r="I116" s="46" t="s">
        <v>103</v>
      </c>
      <c r="J116" s="44" t="s">
        <v>261</v>
      </c>
      <c r="K116" s="44" t="s">
        <v>262</v>
      </c>
      <c r="L116" s="44" t="s">
        <v>263</v>
      </c>
      <c r="M116" s="47" t="s">
        <v>264</v>
      </c>
    </row>
    <row r="117" spans="1:13" s="23" customFormat="1"/>
    <row r="118" spans="1:13" s="23" customFormat="1"/>
    <row r="119" spans="1:13" s="23" customFormat="1"/>
    <row r="120" spans="1:13" s="23" customFormat="1"/>
    <row r="121" spans="1:13" s="23" customFormat="1"/>
    <row r="122" spans="1:13" s="23" customFormat="1"/>
    <row r="123" spans="1:13" s="23" customFormat="1"/>
    <row r="124" spans="1:13" s="23" customFormat="1"/>
    <row r="125" spans="1:13" s="23" customFormat="1"/>
    <row r="126" spans="1:13" s="23" customFormat="1"/>
    <row r="127" spans="1:13" s="23" customFormat="1"/>
    <row r="128" spans="1:13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  <row r="144" s="23" customFormat="1"/>
    <row r="145" s="23" customFormat="1"/>
    <row r="146" s="23" customFormat="1"/>
    <row r="147" s="23" customFormat="1"/>
    <row r="148" s="23" customFormat="1"/>
    <row r="149" s="23" customFormat="1"/>
    <row r="150" s="23" customFormat="1"/>
    <row r="151" s="23" customFormat="1"/>
    <row r="152" s="23" customFormat="1"/>
    <row r="153" s="23" customFormat="1"/>
    <row r="154" s="23" customFormat="1"/>
    <row r="155" s="23" customFormat="1"/>
    <row r="156" s="23" customFormat="1"/>
    <row r="157" s="23" customFormat="1"/>
    <row r="158" s="23" customFormat="1"/>
    <row r="159" s="23" customFormat="1"/>
    <row r="160" s="23" customFormat="1"/>
    <row r="161" s="23" customFormat="1"/>
    <row r="162" s="23" customFormat="1"/>
    <row r="163" s="23" customFormat="1"/>
    <row r="164" s="23" customFormat="1"/>
    <row r="165" s="23" customFormat="1"/>
    <row r="166" s="23" customFormat="1"/>
    <row r="167" s="23" customFormat="1"/>
    <row r="168" s="23" customFormat="1"/>
    <row r="169" s="23" customFormat="1"/>
    <row r="170" s="23" customFormat="1"/>
    <row r="171" s="23" customFormat="1"/>
    <row r="172" s="23" customFormat="1"/>
    <row r="173" s="23" customFormat="1"/>
    <row r="174" s="23" customFormat="1"/>
    <row r="175" s="23" customFormat="1"/>
    <row r="176" s="23" customFormat="1"/>
    <row r="177" s="23" customFormat="1"/>
    <row r="178" s="23" customFormat="1"/>
    <row r="179" s="23" customFormat="1"/>
    <row r="180" s="23" customFormat="1"/>
  </sheetData>
  <sortState ref="A9:M11">
    <sortCondition ref="J9:J11"/>
  </sortState>
  <mergeCells count="36">
    <mergeCell ref="A4:M4"/>
    <mergeCell ref="A1:M1"/>
    <mergeCell ref="A3:M3"/>
    <mergeCell ref="A114:M114"/>
    <mergeCell ref="A34:M34"/>
    <mergeCell ref="A35:M35"/>
    <mergeCell ref="A36:M36"/>
    <mergeCell ref="A37:M37"/>
    <mergeCell ref="A70:M70"/>
    <mergeCell ref="A81:M81"/>
    <mergeCell ref="A82:M82"/>
    <mergeCell ref="A83:M83"/>
    <mergeCell ref="E79:M79"/>
    <mergeCell ref="A71:M71"/>
    <mergeCell ref="A80:M80"/>
    <mergeCell ref="A100:M100"/>
    <mergeCell ref="A98:M98"/>
    <mergeCell ref="A99:M99"/>
    <mergeCell ref="A69:M69"/>
    <mergeCell ref="A5:M5"/>
    <mergeCell ref="A6:M6"/>
    <mergeCell ref="E25:M25"/>
    <mergeCell ref="E17:M17"/>
    <mergeCell ref="A18:M18"/>
    <mergeCell ref="A19:M19"/>
    <mergeCell ref="A54:M54"/>
    <mergeCell ref="E68:M68"/>
    <mergeCell ref="A53:M53"/>
    <mergeCell ref="A55:M55"/>
    <mergeCell ref="A26:M26"/>
    <mergeCell ref="A27:M27"/>
    <mergeCell ref="A107:M107"/>
    <mergeCell ref="A113:M113"/>
    <mergeCell ref="E111:M111"/>
    <mergeCell ref="E106:M106"/>
    <mergeCell ref="A108:M108"/>
  </mergeCells>
  <phoneticPr fontId="8" type="noConversion"/>
  <pageMargins left="0.51181102362204722" right="0.31496062992125984" top="0.74803149606299213" bottom="0.74803149606299213" header="0.31496062992125984" footer="0.31496062992125984"/>
  <pageSetup paperSize="9" scale="8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专业培养计划表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SLI</dc:creator>
  <cp:lastModifiedBy>User</cp:lastModifiedBy>
  <cp:lastPrinted>2018-08-15T06:36:24Z</cp:lastPrinted>
  <dcterms:created xsi:type="dcterms:W3CDTF">2015-12-27T12:20:00Z</dcterms:created>
  <dcterms:modified xsi:type="dcterms:W3CDTF">2019-09-04T06:04:40Z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